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5.xml" ContentType="application/vnd.openxmlformats-officedocument.drawing+xml"/>
  <Override PartName="/xl/comments7.xml" ContentType="application/vnd.openxmlformats-officedocument.spreadsheetml.comments+xml"/>
  <Override PartName="/xl/drawings/drawing6.xml" ContentType="application/vnd.openxmlformats-officedocument.drawing+xml"/>
  <Override PartName="/xl/comments8.xml" ContentType="application/vnd.openxmlformats-officedocument.spreadsheetml.comments+xml"/>
  <Override PartName="/xl/drawings/drawing7.xml" ContentType="application/vnd.openxmlformats-officedocument.drawing+xml"/>
  <Override PartName="/xl/comments9.xml" ContentType="application/vnd.openxmlformats-officedocument.spreadsheetml.comments+xml"/>
  <Override PartName="/xl/drawings/drawing8.xml" ContentType="application/vnd.openxmlformats-officedocument.drawing+xml"/>
  <Override PartName="/xl/comments10.xml" ContentType="application/vnd.openxmlformats-officedocument.spreadsheetml.comments+xml"/>
  <Override PartName="/xl/drawings/drawing9.xml" ContentType="application/vnd.openxmlformats-officedocument.drawing+xml"/>
  <Override PartName="/xl/comments11.xml" ContentType="application/vnd.openxmlformats-officedocument.spreadsheetml.comments+xml"/>
  <Override PartName="/xl/drawings/drawing10.xml" ContentType="application/vnd.openxmlformats-officedocument.drawing+xml"/>
  <Override PartName="/xl/comments12.xml" ContentType="application/vnd.openxmlformats-officedocument.spreadsheetml.comments+xml"/>
  <Override PartName="/xl/drawings/drawing11.xml" ContentType="application/vnd.openxmlformats-officedocument.drawing+xml"/>
  <Override PartName="/xl/comments13.xml" ContentType="application/vnd.openxmlformats-officedocument.spreadsheetml.comments+xml"/>
  <Override PartName="/xl/drawings/drawing12.xml" ContentType="application/vnd.openxmlformats-officedocument.drawing+xml"/>
  <Override PartName="/xl/comments14.xml" ContentType="application/vnd.openxmlformats-officedocument.spreadsheetml.comments+xml"/>
  <Override PartName="/xl/drawings/drawing13.xml" ContentType="application/vnd.openxmlformats-officedocument.drawing+xml"/>
  <Override PartName="/xl/comments15.xml" ContentType="application/vnd.openxmlformats-officedocument.spreadsheetml.comments+xml"/>
  <Override PartName="/xl/drawings/drawing14.xml" ContentType="application/vnd.openxmlformats-officedocument.drawing+xml"/>
  <Override PartName="/xl/comments16.xml" ContentType="application/vnd.openxmlformats-officedocument.spreadsheetml.comments+xml"/>
  <Override PartName="/xl/drawings/drawing15.xml" ContentType="application/vnd.openxmlformats-officedocument.drawing+xml"/>
  <Override PartName="/xl/comments17.xml" ContentType="application/vnd.openxmlformats-officedocument.spreadsheetml.comments+xml"/>
  <Override PartName="/xl/drawings/drawing16.xml" ContentType="application/vnd.openxmlformats-officedocument.drawing+xml"/>
  <Override PartName="/xl/comments18.xml" ContentType="application/vnd.openxmlformats-officedocument.spreadsheetml.comments+xml"/>
  <Override PartName="/xl/drawings/drawing17.xml" ContentType="application/vnd.openxmlformats-officedocument.drawing+xml"/>
  <Override PartName="/xl/comments19.xml" ContentType="application/vnd.openxmlformats-officedocument.spreadsheetml.comments+xml"/>
  <Override PartName="/xl/drawings/drawing18.xml" ContentType="application/vnd.openxmlformats-officedocument.drawing+xml"/>
  <Override PartName="/xl/comments20.xml" ContentType="application/vnd.openxmlformats-officedocument.spreadsheetml.comments+xml"/>
  <Override PartName="/xl/drawings/drawing19.xml" ContentType="application/vnd.openxmlformats-officedocument.drawing+xml"/>
  <Override PartName="/xl/comments21.xml" ContentType="application/vnd.openxmlformats-officedocument.spreadsheetml.comments+xml"/>
  <Override PartName="/xl/drawings/drawing20.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kbceastfl01\業務サポート\共有\★★★文化庁★★★\■□■令和０７年度＜再委託事業＞■□■ 地域展開型\成田さん確認\"/>
    </mc:Choice>
  </mc:AlternateContent>
  <bookViews>
    <workbookView xWindow="0" yWindow="0" windowWidth="28800" windowHeight="12090" tabRatio="784"/>
  </bookViews>
  <sheets>
    <sheet name="様式1-1" sheetId="139" r:id="rId1"/>
    <sheet name="様式1-2(教室参画事業)" sheetId="140" r:id="rId2"/>
    <sheet name="様式1-2(教室代替事業)" sheetId="141" r:id="rId3"/>
    <sheet name="様式1-3" sheetId="142" r:id="rId4"/>
    <sheet name="Sheet1" sheetId="138" state="hidden" r:id="rId5"/>
    <sheet name="様式1-4" sheetId="143" r:id="rId6"/>
    <sheet name="スタート_マスター" sheetId="114" state="hidden" r:id="rId7"/>
    <sheet name="様式1-5" sheetId="111" r:id="rId8"/>
    <sheet name="再委託費精算書(様式1-5別紙)" sheetId="112" r:id="rId9"/>
    <sheet name="【事務局経費】支出・収入内訳明細書(様式1-5内)" sheetId="113" r:id="rId10"/>
    <sheet name="【事業①】支出・収入内訳明細書(様式1-5内)" sheetId="115" r:id="rId11"/>
    <sheet name="【事業②】支出・収入内訳明細書(様式1-5内)" sheetId="123" r:id="rId12"/>
    <sheet name="【事業③】支出・収入内訳明細書(様式1-5内) " sheetId="125" r:id="rId13"/>
    <sheet name="【事業④】支出・収入内訳明細書(様式1-5内)" sheetId="126" r:id="rId14"/>
    <sheet name="【事業⑤】支出・収入内訳明細書(様式1-5内)" sheetId="127" r:id="rId15"/>
    <sheet name="【事業⑥】支出・収入内訳明細書(様式1-5内)" sheetId="128" r:id="rId16"/>
    <sheet name="【事業⑦】支出・収入内訳明細書(様式1-5内)" sheetId="129" r:id="rId17"/>
    <sheet name="【事業⑧】支出・収入内訳明細書(様式1-5内)" sheetId="130" r:id="rId18"/>
    <sheet name="【事業⑨】支出・収入内訳明細書(様式1-5内) " sheetId="131" r:id="rId19"/>
    <sheet name="【事業⑩】支出・収入内訳明細書(様式1-5内) " sheetId="132" r:id="rId20"/>
    <sheet name="【事業⑪】支出・収入内訳明細書(様式1-5内) " sheetId="133" r:id="rId21"/>
    <sheet name="【事業⑫】支出・収入内訳明細書(様式1-5内) " sheetId="134" r:id="rId22"/>
    <sheet name="【事業⑬】支出・収入内訳明細書(様式1-5内) " sheetId="135" r:id="rId23"/>
    <sheet name="【事業⑭】支出・収入内訳明細書(様式1-5内) " sheetId="136" r:id="rId24"/>
    <sheet name="【事業⑮】支出・収入内訳明細書(様式1-5内) " sheetId="137" r:id="rId25"/>
    <sheet name="end" sheetId="119" state="hidden" r:id="rId26"/>
  </sheets>
  <externalReferences>
    <externalReference r:id="rId27"/>
  </externalReferences>
  <definedNames>
    <definedName name="①人件費">[1]!テーブル2[①人件費]</definedName>
    <definedName name="②諸謝金">[1]!テーブル3[②諸謝金]</definedName>
    <definedName name="③旅費">[1]!テーブル4[③旅費]</definedName>
    <definedName name="④借損料">[1]!テーブル5[④借損料]</definedName>
    <definedName name="⑤消耗品費">[1]!テーブル6[⑤消耗品費]</definedName>
    <definedName name="⑨保険料">[1]!テーブル9[⑨保険料]</definedName>
    <definedName name="⑩委託費">[1]!テーブル10[⑩再委託費]</definedName>
    <definedName name="⑩再委託費">[1]!テーブル10[⑩再委託費]</definedName>
    <definedName name="⑪消費税相当額">[1]!テーブル11[⑪消費税相当額]</definedName>
    <definedName name="⑫一般管理費">[1]!テーブル12[⑫一般管理費]</definedName>
    <definedName name="_xlnm.Print_Area" localSheetId="10">'【事業①】支出・収入内訳明細書(様式1-5内)'!$A$1:$W$358</definedName>
    <definedName name="_xlnm.Print_Area" localSheetId="11">'【事業②】支出・収入内訳明細書(様式1-5内)'!$A$1:$W$358</definedName>
    <definedName name="_xlnm.Print_Area" localSheetId="12">'【事業③】支出・収入内訳明細書(様式1-5内) '!$A$1:$X$358</definedName>
    <definedName name="_xlnm.Print_Area" localSheetId="13">'【事業④】支出・収入内訳明細書(様式1-5内)'!$A$1:$X$358</definedName>
    <definedName name="_xlnm.Print_Area" localSheetId="14">'【事業⑤】支出・収入内訳明細書(様式1-5内)'!$A$1:$X$358</definedName>
    <definedName name="_xlnm.Print_Area" localSheetId="15">'【事業⑥】支出・収入内訳明細書(様式1-5内)'!$A$1:$X$358</definedName>
    <definedName name="_xlnm.Print_Area" localSheetId="16">'【事業⑦】支出・収入内訳明細書(様式1-5内)'!$A$1:$X$358</definedName>
    <definedName name="_xlnm.Print_Area" localSheetId="17">'【事業⑧】支出・収入内訳明細書(様式1-5内)'!$A$1:$X$358</definedName>
    <definedName name="_xlnm.Print_Area" localSheetId="18">'【事業⑨】支出・収入内訳明細書(様式1-5内) '!$A$1:$X$358</definedName>
    <definedName name="_xlnm.Print_Area" localSheetId="19">'【事業⑩】支出・収入内訳明細書(様式1-5内) '!$A$1:$X$358</definedName>
    <definedName name="_xlnm.Print_Area" localSheetId="20">'【事業⑪】支出・収入内訳明細書(様式1-5内) '!$A$1:$X$358</definedName>
    <definedName name="_xlnm.Print_Area" localSheetId="21">'【事業⑫】支出・収入内訳明細書(様式1-5内) '!$A$1:$X$358</definedName>
    <definedName name="_xlnm.Print_Area" localSheetId="22">'【事業⑬】支出・収入内訳明細書(様式1-5内) '!$A$1:$X$358</definedName>
    <definedName name="_xlnm.Print_Area" localSheetId="23">'【事業⑭】支出・収入内訳明細書(様式1-5内) '!$A$1:$X$358</definedName>
    <definedName name="_xlnm.Print_Area" localSheetId="24">'【事業⑮】支出・収入内訳明細書(様式1-5内) '!$A$1:$W$358</definedName>
    <definedName name="_xlnm.Print_Area" localSheetId="9">'【事務局経費】支出・収入内訳明細書(様式1-5内)'!$A$3:$X$361</definedName>
    <definedName name="_xlnm.Print_Area" localSheetId="8">'再委託費精算書(様式1-5別紙)'!$A$2:$F$17</definedName>
    <definedName name="_xlnm.Print_Area" localSheetId="0">'様式1-1'!$A$3:$AO$52</definedName>
    <definedName name="_xlnm.Print_Area" localSheetId="1">'様式1-2(教室参画事業)'!$A$3:$AJ$150</definedName>
    <definedName name="_xlnm.Print_Area" localSheetId="2">'様式1-2(教室代替事業)'!$A$3:$AJ$139</definedName>
    <definedName name="_xlnm.Print_Area" localSheetId="3">'様式1-3'!$A$3:$AM$20</definedName>
    <definedName name="_xlnm.Print_Area" localSheetId="5">'様式1-4'!$A$3:$Z$100</definedName>
    <definedName name="_xlnm.Print_Area" localSheetId="7">'様式1-5'!$A$2:$G$35</definedName>
    <definedName name="コード" localSheetId="11">#REF!</definedName>
    <definedName name="コード" localSheetId="12">#REF!</definedName>
    <definedName name="コード" localSheetId="13">#REF!</definedName>
    <definedName name="コード" localSheetId="14">#REF!</definedName>
    <definedName name="コード" localSheetId="15">#REF!</definedName>
    <definedName name="コード" localSheetId="16">#REF!</definedName>
    <definedName name="コード" localSheetId="17">#REF!</definedName>
    <definedName name="コード" localSheetId="18">#REF!</definedName>
    <definedName name="コード" localSheetId="19">#REF!</definedName>
    <definedName name="コード" localSheetId="20">#REF!</definedName>
    <definedName name="コード" localSheetId="21">#REF!</definedName>
    <definedName name="コード" localSheetId="22">#REF!</definedName>
    <definedName name="コード" localSheetId="23">#REF!</definedName>
    <definedName name="コード" localSheetId="24">#REF!</definedName>
    <definedName name="コード" localSheetId="0">#REF!</definedName>
    <definedName name="コード" localSheetId="1">#REF!</definedName>
    <definedName name="コード" localSheetId="2">#REF!</definedName>
    <definedName name="コード" localSheetId="3">#REF!</definedName>
    <definedName name="コード" localSheetId="5">#REF!</definedName>
    <definedName name="コード">#REF!</definedName>
    <definedName name="一般管理費">スタート_マスター!$N$3</definedName>
    <definedName name="再委託団体" localSheetId="11">#REF!</definedName>
    <definedName name="再委託団体" localSheetId="12">#REF!</definedName>
    <definedName name="再委託団体" localSheetId="13">#REF!</definedName>
    <definedName name="再委託団体" localSheetId="14">#REF!</definedName>
    <definedName name="再委託団体" localSheetId="15">#REF!</definedName>
    <definedName name="再委託団体" localSheetId="16">#REF!</definedName>
    <definedName name="再委託団体" localSheetId="17">#REF!</definedName>
    <definedName name="再委託団体" localSheetId="18">#REF!</definedName>
    <definedName name="再委託団体" localSheetId="19">#REF!</definedName>
    <definedName name="再委託団体" localSheetId="20">#REF!</definedName>
    <definedName name="再委託団体" localSheetId="21">#REF!</definedName>
    <definedName name="再委託団体" localSheetId="22">#REF!</definedName>
    <definedName name="再委託団体" localSheetId="23">#REF!</definedName>
    <definedName name="再委託団体" localSheetId="24">#REF!</definedName>
    <definedName name="再委託団体" localSheetId="0">#REF!</definedName>
    <definedName name="再委託団体" localSheetId="1">#REF!</definedName>
    <definedName name="再委託団体" localSheetId="2">#REF!</definedName>
    <definedName name="再委託団体" localSheetId="3">#REF!</definedName>
    <definedName name="再委託団体" localSheetId="5">#REF!</definedName>
    <definedName name="再委託団体">#REF!</definedName>
    <definedName name="再委託費">スタート_マスター!$O$3:$O$12</definedName>
    <definedName name="採択市区町村" localSheetId="11">#REF!</definedName>
    <definedName name="採択市区町村" localSheetId="12">#REF!</definedName>
    <definedName name="採択市区町村" localSheetId="13">#REF!</definedName>
    <definedName name="採択市区町村" localSheetId="14">#REF!</definedName>
    <definedName name="採択市区町村" localSheetId="15">#REF!</definedName>
    <definedName name="採択市区町村" localSheetId="16">#REF!</definedName>
    <definedName name="採択市区町村" localSheetId="17">#REF!</definedName>
    <definedName name="採択市区町村" localSheetId="18">#REF!</definedName>
    <definedName name="採択市区町村" localSheetId="19">#REF!</definedName>
    <definedName name="採択市区町村" localSheetId="20">#REF!</definedName>
    <definedName name="採択市区町村" localSheetId="21">#REF!</definedName>
    <definedName name="採択市区町村" localSheetId="22">#REF!</definedName>
    <definedName name="採択市区町村" localSheetId="23">#REF!</definedName>
    <definedName name="採択市区町村" localSheetId="24">#REF!</definedName>
    <definedName name="採択市区町村" localSheetId="0">#REF!</definedName>
    <definedName name="採択市区町村" localSheetId="1">#REF!</definedName>
    <definedName name="採択市区町村" localSheetId="2">#REF!</definedName>
    <definedName name="採択市区町村" localSheetId="3">#REF!</definedName>
    <definedName name="採択市区町村" localSheetId="5">#REF!</definedName>
    <definedName name="採択市区町村">#REF!</definedName>
    <definedName name="雑役務費">スタート_マスター!$K$3:$K$12</definedName>
    <definedName name="実行団体" localSheetId="11">#REF!</definedName>
    <definedName name="実行団体" localSheetId="12">#REF!</definedName>
    <definedName name="実行団体" localSheetId="13">#REF!</definedName>
    <definedName name="実行団体" localSheetId="14">#REF!</definedName>
    <definedName name="実行団体" localSheetId="15">#REF!</definedName>
    <definedName name="実行団体" localSheetId="16">#REF!</definedName>
    <definedName name="実行団体" localSheetId="17">#REF!</definedName>
    <definedName name="実行団体" localSheetId="18">#REF!</definedName>
    <definedName name="実行団体" localSheetId="19">#REF!</definedName>
    <definedName name="実行団体" localSheetId="20">#REF!</definedName>
    <definedName name="実行団体" localSheetId="21">#REF!</definedName>
    <definedName name="実行団体" localSheetId="22">#REF!</definedName>
    <definedName name="実行団体" localSheetId="23">#REF!</definedName>
    <definedName name="実行団体" localSheetId="24">#REF!</definedName>
    <definedName name="実行団体" localSheetId="0">#REF!</definedName>
    <definedName name="実行団体" localSheetId="1">#REF!</definedName>
    <definedName name="実行団体" localSheetId="2">#REF!</definedName>
    <definedName name="実行団体" localSheetId="3">#REF!</definedName>
    <definedName name="実行団体" localSheetId="5">#REF!</definedName>
    <definedName name="実行団体">#REF!</definedName>
    <definedName name="借損料">スタート_マスター!$H$3:$H$7</definedName>
    <definedName name="収入内訳明細" localSheetId="11">#REF!</definedName>
    <definedName name="収入内訳明細" localSheetId="12">#REF!</definedName>
    <definedName name="収入内訳明細" localSheetId="13">#REF!</definedName>
    <definedName name="収入内訳明細" localSheetId="14">#REF!</definedName>
    <definedName name="収入内訳明細" localSheetId="15">#REF!</definedName>
    <definedName name="収入内訳明細" localSheetId="16">#REF!</definedName>
    <definedName name="収入内訳明細" localSheetId="17">#REF!</definedName>
    <definedName name="収入内訳明細" localSheetId="18">#REF!</definedName>
    <definedName name="収入内訳明細" localSheetId="19">#REF!</definedName>
    <definedName name="収入内訳明細" localSheetId="20">#REF!</definedName>
    <definedName name="収入内訳明細" localSheetId="21">#REF!</definedName>
    <definedName name="収入内訳明細" localSheetId="22">#REF!</definedName>
    <definedName name="収入内訳明細" localSheetId="23">#REF!</definedName>
    <definedName name="収入内訳明細" localSheetId="24">#REF!</definedName>
    <definedName name="収入内訳明細" localSheetId="0">#REF!</definedName>
    <definedName name="収入内訳明細" localSheetId="1">#REF!</definedName>
    <definedName name="収入内訳明細" localSheetId="2">#REF!</definedName>
    <definedName name="収入内訳明細" localSheetId="3">#REF!</definedName>
    <definedName name="収入内訳明細" localSheetId="5">#REF!</definedName>
    <definedName name="収入内訳明細">#REF!</definedName>
    <definedName name="諸謝金">スタート_マスター!$F$3:$F$4</definedName>
    <definedName name="消費税相当額">スタート_マスター!$M$3</definedName>
    <definedName name="消耗品費">スタート_マスター!$I$3</definedName>
    <definedName name="人件費">スタート_マスター!$E$3:$E$5</definedName>
    <definedName name="通信運搬費">スタート_マスター!$J$3</definedName>
    <definedName name="保険料">スタート_マスター!$L$3</definedName>
    <definedName name="旅費">スタート_マスター!$G$3:$G$7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1" i="111" l="1"/>
  <c r="E3" i="127" l="1"/>
  <c r="E3" i="128"/>
  <c r="E3" i="129"/>
  <c r="E3" i="130"/>
  <c r="E3" i="131"/>
  <c r="E3" i="132"/>
  <c r="E3" i="133"/>
  <c r="E3" i="134"/>
  <c r="E3" i="135"/>
  <c r="E3" i="136"/>
  <c r="E3" i="137"/>
  <c r="E3" i="126"/>
  <c r="E3" i="125"/>
  <c r="E3" i="123"/>
  <c r="E3" i="115" l="1"/>
  <c r="E5" i="113"/>
  <c r="C13" i="111"/>
  <c r="D13" i="143"/>
  <c r="H12" i="143"/>
  <c r="E12" i="143"/>
  <c r="P11" i="143"/>
  <c r="D11" i="143"/>
  <c r="D9" i="143"/>
  <c r="C1" i="129"/>
  <c r="C1" i="130"/>
  <c r="C1" i="131"/>
  <c r="C1" i="132"/>
  <c r="C1" i="133"/>
  <c r="C1" i="134"/>
  <c r="C1" i="135"/>
  <c r="C1" i="136"/>
  <c r="C1" i="137"/>
  <c r="C1" i="128"/>
  <c r="C1" i="127"/>
  <c r="C1" i="126"/>
  <c r="C1" i="125"/>
  <c r="C1" i="123"/>
  <c r="C1" i="115"/>
  <c r="C3" i="113"/>
  <c r="A2" i="112"/>
  <c r="A2" i="111"/>
  <c r="A3" i="143"/>
  <c r="A3" i="142"/>
  <c r="B4" i="141"/>
  <c r="B4" i="140"/>
  <c r="Z410" i="137" l="1"/>
  <c r="Z409" i="137"/>
  <c r="Z408" i="137"/>
  <c r="Z356" i="137"/>
  <c r="Z355" i="137"/>
  <c r="Z354" i="137"/>
  <c r="T349" i="137"/>
  <c r="U349" i="137" s="1"/>
  <c r="T348" i="137"/>
  <c r="U348" i="137" s="1"/>
  <c r="T347" i="137"/>
  <c r="U347" i="137" s="1"/>
  <c r="T346" i="137"/>
  <c r="U346" i="137" s="1"/>
  <c r="T345" i="137"/>
  <c r="U345" i="137" s="1"/>
  <c r="T344" i="137"/>
  <c r="U344" i="137" s="1"/>
  <c r="T343" i="137"/>
  <c r="U343" i="137" s="1"/>
  <c r="T342" i="137"/>
  <c r="U342" i="137" s="1"/>
  <c r="T341" i="137"/>
  <c r="U341" i="137" s="1"/>
  <c r="T340" i="137"/>
  <c r="U340" i="137" s="1"/>
  <c r="T339" i="137"/>
  <c r="U339" i="137" s="1"/>
  <c r="T338" i="137"/>
  <c r="U338" i="137" s="1"/>
  <c r="T337" i="137"/>
  <c r="U337" i="137" s="1"/>
  <c r="T336" i="137"/>
  <c r="U336" i="137" s="1"/>
  <c r="T335" i="137"/>
  <c r="U335" i="137" s="1"/>
  <c r="T334" i="137"/>
  <c r="U334" i="137" s="1"/>
  <c r="T333" i="137"/>
  <c r="U333" i="137" s="1"/>
  <c r="T332" i="137"/>
  <c r="U332" i="137" s="1"/>
  <c r="T331" i="137"/>
  <c r="U331" i="137" s="1"/>
  <c r="T330" i="137"/>
  <c r="U330" i="137" s="1"/>
  <c r="T329" i="137"/>
  <c r="U329" i="137" s="1"/>
  <c r="T328" i="137"/>
  <c r="U328" i="137" s="1"/>
  <c r="T327" i="137"/>
  <c r="U327" i="137" s="1"/>
  <c r="T326" i="137"/>
  <c r="U326" i="137" s="1"/>
  <c r="T325" i="137"/>
  <c r="U325" i="137" s="1"/>
  <c r="T324" i="137"/>
  <c r="U324" i="137" s="1"/>
  <c r="T323" i="137"/>
  <c r="U323" i="137" s="1"/>
  <c r="T322" i="137"/>
  <c r="U322" i="137" s="1"/>
  <c r="T321" i="137"/>
  <c r="U321" i="137" s="1"/>
  <c r="T320" i="137"/>
  <c r="U320" i="137" s="1"/>
  <c r="T319" i="137"/>
  <c r="U319" i="137" s="1"/>
  <c r="T318" i="137"/>
  <c r="U318" i="137" s="1"/>
  <c r="T317" i="137"/>
  <c r="U317" i="137" s="1"/>
  <c r="T316" i="137"/>
  <c r="U316" i="137" s="1"/>
  <c r="T315" i="137"/>
  <c r="U315" i="137" s="1"/>
  <c r="T314" i="137"/>
  <c r="U314" i="137" s="1"/>
  <c r="T313" i="137"/>
  <c r="U313" i="137" s="1"/>
  <c r="T312" i="137"/>
  <c r="U312" i="137" s="1"/>
  <c r="T311" i="137"/>
  <c r="U311" i="137" s="1"/>
  <c r="T310" i="137"/>
  <c r="U310" i="137" s="1"/>
  <c r="T309" i="137"/>
  <c r="U309" i="137" s="1"/>
  <c r="T308" i="137"/>
  <c r="U308" i="137" s="1"/>
  <c r="T307" i="137"/>
  <c r="U307" i="137" s="1"/>
  <c r="T306" i="137"/>
  <c r="U306" i="137" s="1"/>
  <c r="T305" i="137"/>
  <c r="U305" i="137" s="1"/>
  <c r="T304" i="137"/>
  <c r="U304" i="137" s="1"/>
  <c r="T303" i="137"/>
  <c r="U303" i="137" s="1"/>
  <c r="T302" i="137"/>
  <c r="U302" i="137" s="1"/>
  <c r="T301" i="137"/>
  <c r="U301" i="137" s="1"/>
  <c r="T300" i="137"/>
  <c r="U300" i="137" s="1"/>
  <c r="T299" i="137"/>
  <c r="U299" i="137" s="1"/>
  <c r="T298" i="137"/>
  <c r="U298" i="137" s="1"/>
  <c r="T297" i="137"/>
  <c r="U297" i="137" s="1"/>
  <c r="T296" i="137"/>
  <c r="U296" i="137" s="1"/>
  <c r="T295" i="137"/>
  <c r="U295" i="137" s="1"/>
  <c r="T294" i="137"/>
  <c r="U294" i="137" s="1"/>
  <c r="T293" i="137"/>
  <c r="U293" i="137" s="1"/>
  <c r="T292" i="137"/>
  <c r="U292" i="137" s="1"/>
  <c r="T291" i="137"/>
  <c r="U291" i="137" s="1"/>
  <c r="T290" i="137"/>
  <c r="U290" i="137" s="1"/>
  <c r="T289" i="137"/>
  <c r="U289" i="137" s="1"/>
  <c r="T288" i="137"/>
  <c r="U288" i="137" s="1"/>
  <c r="T287" i="137"/>
  <c r="U287" i="137" s="1"/>
  <c r="T286" i="137"/>
  <c r="U286" i="137" s="1"/>
  <c r="T285" i="137"/>
  <c r="U285" i="137" s="1"/>
  <c r="T284" i="137"/>
  <c r="U284" i="137" s="1"/>
  <c r="T283" i="137"/>
  <c r="U283" i="137" s="1"/>
  <c r="T282" i="137"/>
  <c r="U282" i="137" s="1"/>
  <c r="T281" i="137"/>
  <c r="U281" i="137" s="1"/>
  <c r="T280" i="137"/>
  <c r="U280" i="137" s="1"/>
  <c r="T279" i="137"/>
  <c r="U279" i="137" s="1"/>
  <c r="T278" i="137"/>
  <c r="U278" i="137" s="1"/>
  <c r="T277" i="137"/>
  <c r="U277" i="137" s="1"/>
  <c r="T276" i="137"/>
  <c r="U276" i="137" s="1"/>
  <c r="T275" i="137"/>
  <c r="U275" i="137" s="1"/>
  <c r="T274" i="137"/>
  <c r="U274" i="137" s="1"/>
  <c r="T273" i="137"/>
  <c r="U273" i="137" s="1"/>
  <c r="T272" i="137"/>
  <c r="U272" i="137" s="1"/>
  <c r="T271" i="137"/>
  <c r="U271" i="137" s="1"/>
  <c r="T270" i="137"/>
  <c r="U270" i="137" s="1"/>
  <c r="T269" i="137"/>
  <c r="U269" i="137" s="1"/>
  <c r="T268" i="137"/>
  <c r="U268" i="137" s="1"/>
  <c r="T267" i="137"/>
  <c r="U267" i="137" s="1"/>
  <c r="T266" i="137"/>
  <c r="U266" i="137" s="1"/>
  <c r="T265" i="137"/>
  <c r="U265" i="137" s="1"/>
  <c r="T264" i="137"/>
  <c r="U264" i="137" s="1"/>
  <c r="T263" i="137"/>
  <c r="U263" i="137" s="1"/>
  <c r="T262" i="137"/>
  <c r="U262" i="137" s="1"/>
  <c r="T261" i="137"/>
  <c r="U261" i="137" s="1"/>
  <c r="T260" i="137"/>
  <c r="U260" i="137" s="1"/>
  <c r="T259" i="137"/>
  <c r="U259" i="137" s="1"/>
  <c r="T258" i="137"/>
  <c r="U258" i="137" s="1"/>
  <c r="T257" i="137"/>
  <c r="U257" i="137" s="1"/>
  <c r="T256" i="137"/>
  <c r="U256" i="137" s="1"/>
  <c r="T255" i="137"/>
  <c r="U255" i="137" s="1"/>
  <c r="T254" i="137"/>
  <c r="U254" i="137" s="1"/>
  <c r="T253" i="137"/>
  <c r="U253" i="137" s="1"/>
  <c r="T252" i="137"/>
  <c r="U252" i="137" s="1"/>
  <c r="T251" i="137"/>
  <c r="U251" i="137" s="1"/>
  <c r="T250" i="137"/>
  <c r="U250" i="137" s="1"/>
  <c r="T249" i="137"/>
  <c r="U249" i="137" s="1"/>
  <c r="T248" i="137"/>
  <c r="U248" i="137" s="1"/>
  <c r="T247" i="137"/>
  <c r="U247" i="137" s="1"/>
  <c r="T246" i="137"/>
  <c r="U246" i="137" s="1"/>
  <c r="T245" i="137"/>
  <c r="U245" i="137" s="1"/>
  <c r="T244" i="137"/>
  <c r="U244" i="137" s="1"/>
  <c r="T243" i="137"/>
  <c r="U243" i="137" s="1"/>
  <c r="T242" i="137"/>
  <c r="U242" i="137" s="1"/>
  <c r="T241" i="137"/>
  <c r="U241" i="137" s="1"/>
  <c r="T240" i="137"/>
  <c r="U240" i="137" s="1"/>
  <c r="T239" i="137"/>
  <c r="U239" i="137" s="1"/>
  <c r="T238" i="137"/>
  <c r="U238" i="137" s="1"/>
  <c r="T237" i="137"/>
  <c r="U237" i="137" s="1"/>
  <c r="T236" i="137"/>
  <c r="U236" i="137" s="1"/>
  <c r="T235" i="137"/>
  <c r="U235" i="137" s="1"/>
  <c r="T234" i="137"/>
  <c r="U234" i="137" s="1"/>
  <c r="T233" i="137"/>
  <c r="U233" i="137" s="1"/>
  <c r="T232" i="137"/>
  <c r="U232" i="137" s="1"/>
  <c r="T231" i="137"/>
  <c r="U231" i="137" s="1"/>
  <c r="T230" i="137"/>
  <c r="U230" i="137" s="1"/>
  <c r="T229" i="137"/>
  <c r="U229" i="137" s="1"/>
  <c r="T228" i="137"/>
  <c r="U228" i="137" s="1"/>
  <c r="T227" i="137"/>
  <c r="U227" i="137" s="1"/>
  <c r="T226" i="137"/>
  <c r="U226" i="137" s="1"/>
  <c r="T225" i="137"/>
  <c r="U225" i="137" s="1"/>
  <c r="T224" i="137"/>
  <c r="U224" i="137" s="1"/>
  <c r="T223" i="137"/>
  <c r="U223" i="137" s="1"/>
  <c r="T222" i="137"/>
  <c r="U222" i="137" s="1"/>
  <c r="T221" i="137"/>
  <c r="U221" i="137" s="1"/>
  <c r="T220" i="137"/>
  <c r="U220" i="137" s="1"/>
  <c r="T219" i="137"/>
  <c r="U219" i="137" s="1"/>
  <c r="T218" i="137"/>
  <c r="U218" i="137" s="1"/>
  <c r="T217" i="137"/>
  <c r="U217" i="137" s="1"/>
  <c r="T216" i="137"/>
  <c r="U216" i="137" s="1"/>
  <c r="T215" i="137"/>
  <c r="U215" i="137" s="1"/>
  <c r="T214" i="137"/>
  <c r="U214" i="137" s="1"/>
  <c r="T213" i="137"/>
  <c r="U213" i="137" s="1"/>
  <c r="T212" i="137"/>
  <c r="U212" i="137" s="1"/>
  <c r="T211" i="137"/>
  <c r="U211" i="137" s="1"/>
  <c r="T210" i="137"/>
  <c r="U210" i="137" s="1"/>
  <c r="T209" i="137"/>
  <c r="U209" i="137" s="1"/>
  <c r="T208" i="137"/>
  <c r="U208" i="137" s="1"/>
  <c r="T207" i="137"/>
  <c r="U207" i="137" s="1"/>
  <c r="T206" i="137"/>
  <c r="U206" i="137" s="1"/>
  <c r="T205" i="137"/>
  <c r="U205" i="137" s="1"/>
  <c r="T204" i="137"/>
  <c r="U204" i="137" s="1"/>
  <c r="T203" i="137"/>
  <c r="U203" i="137" s="1"/>
  <c r="T202" i="137"/>
  <c r="U202" i="137" s="1"/>
  <c r="T201" i="137"/>
  <c r="U201" i="137" s="1"/>
  <c r="T200" i="137"/>
  <c r="U200" i="137" s="1"/>
  <c r="T199" i="137"/>
  <c r="U199" i="137" s="1"/>
  <c r="T198" i="137"/>
  <c r="U198" i="137" s="1"/>
  <c r="T197" i="137"/>
  <c r="U197" i="137" s="1"/>
  <c r="T196" i="137"/>
  <c r="U196" i="137" s="1"/>
  <c r="T195" i="137"/>
  <c r="U195" i="137" s="1"/>
  <c r="T194" i="137"/>
  <c r="U194" i="137" s="1"/>
  <c r="T193" i="137"/>
  <c r="U193" i="137" s="1"/>
  <c r="T192" i="137"/>
  <c r="U192" i="137" s="1"/>
  <c r="T191" i="137"/>
  <c r="U191" i="137" s="1"/>
  <c r="T190" i="137"/>
  <c r="U190" i="137" s="1"/>
  <c r="T189" i="137"/>
  <c r="U189" i="137" s="1"/>
  <c r="T188" i="137"/>
  <c r="U188" i="137" s="1"/>
  <c r="T187" i="137"/>
  <c r="U187" i="137" s="1"/>
  <c r="T186" i="137"/>
  <c r="U186" i="137" s="1"/>
  <c r="T185" i="137"/>
  <c r="U185" i="137" s="1"/>
  <c r="T184" i="137"/>
  <c r="U184" i="137" s="1"/>
  <c r="T183" i="137"/>
  <c r="U183" i="137" s="1"/>
  <c r="T182" i="137"/>
  <c r="U182" i="137" s="1"/>
  <c r="T181" i="137"/>
  <c r="U181" i="137" s="1"/>
  <c r="T180" i="137"/>
  <c r="U180" i="137" s="1"/>
  <c r="T179" i="137"/>
  <c r="U179" i="137" s="1"/>
  <c r="T178" i="137"/>
  <c r="U178" i="137" s="1"/>
  <c r="T177" i="137"/>
  <c r="U177" i="137" s="1"/>
  <c r="T176" i="137"/>
  <c r="U176" i="137" s="1"/>
  <c r="T175" i="137"/>
  <c r="U175" i="137" s="1"/>
  <c r="T174" i="137"/>
  <c r="U174" i="137" s="1"/>
  <c r="T173" i="137"/>
  <c r="U173" i="137" s="1"/>
  <c r="T172" i="137"/>
  <c r="U172" i="137" s="1"/>
  <c r="T171" i="137"/>
  <c r="U171" i="137" s="1"/>
  <c r="T170" i="137"/>
  <c r="U170" i="137" s="1"/>
  <c r="T169" i="137"/>
  <c r="U169" i="137" s="1"/>
  <c r="T168" i="137"/>
  <c r="U168" i="137" s="1"/>
  <c r="T167" i="137"/>
  <c r="U167" i="137" s="1"/>
  <c r="T166" i="137"/>
  <c r="U166" i="137" s="1"/>
  <c r="T165" i="137"/>
  <c r="U165" i="137" s="1"/>
  <c r="T164" i="137"/>
  <c r="U164" i="137" s="1"/>
  <c r="T163" i="137"/>
  <c r="U163" i="137" s="1"/>
  <c r="T162" i="137"/>
  <c r="U162" i="137" s="1"/>
  <c r="T161" i="137"/>
  <c r="U161" i="137" s="1"/>
  <c r="T160" i="137"/>
  <c r="U160" i="137" s="1"/>
  <c r="T159" i="137"/>
  <c r="U159" i="137" s="1"/>
  <c r="T158" i="137"/>
  <c r="U158" i="137" s="1"/>
  <c r="T157" i="137"/>
  <c r="U157" i="137" s="1"/>
  <c r="T156" i="137"/>
  <c r="U156" i="137" s="1"/>
  <c r="T155" i="137"/>
  <c r="U155" i="137" s="1"/>
  <c r="T154" i="137"/>
  <c r="U154" i="137" s="1"/>
  <c r="T153" i="137"/>
  <c r="U153" i="137" s="1"/>
  <c r="T152" i="137"/>
  <c r="U152" i="137" s="1"/>
  <c r="T151" i="137"/>
  <c r="U151" i="137" s="1"/>
  <c r="T150" i="137"/>
  <c r="U150" i="137" s="1"/>
  <c r="T149" i="137"/>
  <c r="U149" i="137" s="1"/>
  <c r="T148" i="137"/>
  <c r="U148" i="137" s="1"/>
  <c r="T147" i="137"/>
  <c r="U147" i="137" s="1"/>
  <c r="T146" i="137"/>
  <c r="U146" i="137" s="1"/>
  <c r="T145" i="137"/>
  <c r="U145" i="137" s="1"/>
  <c r="T144" i="137"/>
  <c r="U144" i="137" s="1"/>
  <c r="T143" i="137"/>
  <c r="U143" i="137" s="1"/>
  <c r="T142" i="137"/>
  <c r="U142" i="137" s="1"/>
  <c r="T141" i="137"/>
  <c r="U141" i="137" s="1"/>
  <c r="T140" i="137"/>
  <c r="U140" i="137" s="1"/>
  <c r="T139" i="137"/>
  <c r="U139" i="137" s="1"/>
  <c r="T138" i="137"/>
  <c r="U138" i="137" s="1"/>
  <c r="T137" i="137"/>
  <c r="U137" i="137" s="1"/>
  <c r="T136" i="137"/>
  <c r="U136" i="137" s="1"/>
  <c r="T135" i="137"/>
  <c r="U135" i="137" s="1"/>
  <c r="T134" i="137"/>
  <c r="U134" i="137" s="1"/>
  <c r="T133" i="137"/>
  <c r="U133" i="137" s="1"/>
  <c r="T132" i="137"/>
  <c r="U132" i="137" s="1"/>
  <c r="T131" i="137"/>
  <c r="U131" i="137" s="1"/>
  <c r="T130" i="137"/>
  <c r="U130" i="137" s="1"/>
  <c r="T129" i="137"/>
  <c r="U129" i="137" s="1"/>
  <c r="T128" i="137"/>
  <c r="U128" i="137" s="1"/>
  <c r="T127" i="137"/>
  <c r="U127" i="137" s="1"/>
  <c r="T126" i="137"/>
  <c r="U126" i="137" s="1"/>
  <c r="T125" i="137"/>
  <c r="U125" i="137" s="1"/>
  <c r="T124" i="137"/>
  <c r="U124" i="137" s="1"/>
  <c r="T123" i="137"/>
  <c r="U123" i="137" s="1"/>
  <c r="T122" i="137"/>
  <c r="U122" i="137" s="1"/>
  <c r="T121" i="137"/>
  <c r="U121" i="137" s="1"/>
  <c r="T120" i="137"/>
  <c r="U120" i="137" s="1"/>
  <c r="T119" i="137"/>
  <c r="U119" i="137" s="1"/>
  <c r="T118" i="137"/>
  <c r="U118" i="137" s="1"/>
  <c r="T117" i="137"/>
  <c r="U117" i="137" s="1"/>
  <c r="T116" i="137"/>
  <c r="U116" i="137" s="1"/>
  <c r="T115" i="137"/>
  <c r="U115" i="137" s="1"/>
  <c r="T114" i="137"/>
  <c r="U114" i="137" s="1"/>
  <c r="T113" i="137"/>
  <c r="U113" i="137" s="1"/>
  <c r="T112" i="137"/>
  <c r="U112" i="137" s="1"/>
  <c r="T111" i="137"/>
  <c r="U111" i="137" s="1"/>
  <c r="T110" i="137"/>
  <c r="U110" i="137" s="1"/>
  <c r="T109" i="137"/>
  <c r="U109" i="137" s="1"/>
  <c r="T108" i="137"/>
  <c r="U108" i="137" s="1"/>
  <c r="T107" i="137"/>
  <c r="U107" i="137" s="1"/>
  <c r="T106" i="137"/>
  <c r="U106" i="137" s="1"/>
  <c r="T105" i="137"/>
  <c r="U105" i="137" s="1"/>
  <c r="T104" i="137"/>
  <c r="U104" i="137" s="1"/>
  <c r="T103" i="137"/>
  <c r="U103" i="137" s="1"/>
  <c r="T102" i="137"/>
  <c r="U102" i="137" s="1"/>
  <c r="T101" i="137"/>
  <c r="U101" i="137" s="1"/>
  <c r="T100" i="137"/>
  <c r="U100" i="137" s="1"/>
  <c r="T99" i="137"/>
  <c r="U99" i="137" s="1"/>
  <c r="T98" i="137"/>
  <c r="U98" i="137" s="1"/>
  <c r="T97" i="137"/>
  <c r="U97" i="137" s="1"/>
  <c r="T96" i="137"/>
  <c r="U96" i="137" s="1"/>
  <c r="T95" i="137"/>
  <c r="U95" i="137" s="1"/>
  <c r="T94" i="137"/>
  <c r="U94" i="137" s="1"/>
  <c r="T93" i="137"/>
  <c r="U93" i="137" s="1"/>
  <c r="T92" i="137"/>
  <c r="U92" i="137" s="1"/>
  <c r="T91" i="137"/>
  <c r="U91" i="137" s="1"/>
  <c r="T90" i="137"/>
  <c r="U90" i="137" s="1"/>
  <c r="T89" i="137"/>
  <c r="U89" i="137" s="1"/>
  <c r="T88" i="137"/>
  <c r="U88" i="137" s="1"/>
  <c r="T87" i="137"/>
  <c r="U87" i="137" s="1"/>
  <c r="T86" i="137"/>
  <c r="U86" i="137" s="1"/>
  <c r="T85" i="137"/>
  <c r="U85" i="137" s="1"/>
  <c r="T84" i="137"/>
  <c r="U84" i="137" s="1"/>
  <c r="T83" i="137"/>
  <c r="U83" i="137" s="1"/>
  <c r="T82" i="137"/>
  <c r="U82" i="137" s="1"/>
  <c r="T81" i="137"/>
  <c r="U81" i="137" s="1"/>
  <c r="T80" i="137"/>
  <c r="U80" i="137" s="1"/>
  <c r="T79" i="137"/>
  <c r="U79" i="137" s="1"/>
  <c r="T78" i="137"/>
  <c r="U78" i="137" s="1"/>
  <c r="T77" i="137"/>
  <c r="U77" i="137" s="1"/>
  <c r="T76" i="137"/>
  <c r="U76" i="137" s="1"/>
  <c r="T75" i="137"/>
  <c r="U75" i="137" s="1"/>
  <c r="T74" i="137"/>
  <c r="U74" i="137" s="1"/>
  <c r="T73" i="137"/>
  <c r="U73" i="137" s="1"/>
  <c r="T72" i="137"/>
  <c r="U72" i="137" s="1"/>
  <c r="T71" i="137"/>
  <c r="U71" i="137" s="1"/>
  <c r="T70" i="137"/>
  <c r="U70" i="137" s="1"/>
  <c r="T69" i="137"/>
  <c r="U69" i="137" s="1"/>
  <c r="T68" i="137"/>
  <c r="U68" i="137" s="1"/>
  <c r="T67" i="137"/>
  <c r="U67" i="137" s="1"/>
  <c r="T66" i="137"/>
  <c r="U66" i="137" s="1"/>
  <c r="T65" i="137"/>
  <c r="U65" i="137" s="1"/>
  <c r="T64" i="137"/>
  <c r="U64" i="137" s="1"/>
  <c r="T63" i="137"/>
  <c r="U63" i="137" s="1"/>
  <c r="T62" i="137"/>
  <c r="U62" i="137" s="1"/>
  <c r="T61" i="137"/>
  <c r="U61" i="137" s="1"/>
  <c r="T60" i="137"/>
  <c r="U60" i="137" s="1"/>
  <c r="T59" i="137"/>
  <c r="U59" i="137" s="1"/>
  <c r="Z58" i="137"/>
  <c r="T58" i="137"/>
  <c r="U58" i="137" s="1"/>
  <c r="Z57" i="137"/>
  <c r="T57" i="137"/>
  <c r="U57" i="137" s="1"/>
  <c r="Z56" i="137"/>
  <c r="T56" i="137"/>
  <c r="U56" i="137" s="1"/>
  <c r="Z55" i="137"/>
  <c r="T55" i="137"/>
  <c r="U55" i="137" s="1"/>
  <c r="Z54" i="137"/>
  <c r="T54" i="137"/>
  <c r="U54" i="137" s="1"/>
  <c r="Z53" i="137"/>
  <c r="T53" i="137"/>
  <c r="U53" i="137" s="1"/>
  <c r="Z52" i="137"/>
  <c r="T52" i="137"/>
  <c r="U52" i="137" s="1"/>
  <c r="Z51" i="137"/>
  <c r="T51" i="137"/>
  <c r="U51" i="137" s="1"/>
  <c r="Z50" i="137"/>
  <c r="T50" i="137"/>
  <c r="U50" i="137" s="1"/>
  <c r="Z49" i="137"/>
  <c r="T49" i="137"/>
  <c r="U49" i="137" s="1"/>
  <c r="T48" i="137"/>
  <c r="U48" i="137" s="1"/>
  <c r="T47" i="137"/>
  <c r="U47" i="137" s="1"/>
  <c r="Z46" i="137"/>
  <c r="T46" i="137"/>
  <c r="U46" i="137" s="1"/>
  <c r="Z45" i="137"/>
  <c r="T45" i="137"/>
  <c r="U45" i="137" s="1"/>
  <c r="Z44" i="137"/>
  <c r="T44" i="137"/>
  <c r="U44" i="137" s="1"/>
  <c r="Z43" i="137"/>
  <c r="T43" i="137"/>
  <c r="U43" i="137" s="1"/>
  <c r="Z42" i="137"/>
  <c r="T42" i="137"/>
  <c r="U42" i="137" s="1"/>
  <c r="Z41" i="137"/>
  <c r="T41" i="137"/>
  <c r="U41" i="137" s="1"/>
  <c r="Z40" i="137"/>
  <c r="T40" i="137"/>
  <c r="U40" i="137" s="1"/>
  <c r="Z39" i="137"/>
  <c r="T39" i="137"/>
  <c r="U39" i="137" s="1"/>
  <c r="T38" i="137"/>
  <c r="U38" i="137" s="1"/>
  <c r="Z37" i="137"/>
  <c r="T37" i="137"/>
  <c r="U37" i="137" s="1"/>
  <c r="T36" i="137"/>
  <c r="U36" i="137" s="1"/>
  <c r="T35" i="137"/>
  <c r="U35" i="137" s="1"/>
  <c r="Z34" i="137"/>
  <c r="T34" i="137"/>
  <c r="U34" i="137" s="1"/>
  <c r="Z33" i="137"/>
  <c r="T33" i="137"/>
  <c r="U33" i="137" s="1"/>
  <c r="Z32" i="137"/>
  <c r="T32" i="137"/>
  <c r="U32" i="137" s="1"/>
  <c r="Z31" i="137"/>
  <c r="T31" i="137"/>
  <c r="U31" i="137" s="1"/>
  <c r="Z30" i="137"/>
  <c r="T30" i="137"/>
  <c r="U30" i="137" s="1"/>
  <c r="Z29" i="137"/>
  <c r="T29" i="137"/>
  <c r="U29" i="137" s="1"/>
  <c r="Z28" i="137"/>
  <c r="T28" i="137"/>
  <c r="U28" i="137" s="1"/>
  <c r="Z27" i="137"/>
  <c r="T27" i="137"/>
  <c r="U27" i="137" s="1"/>
  <c r="Z26" i="137"/>
  <c r="T26" i="137"/>
  <c r="U26" i="137" s="1"/>
  <c r="Z25" i="137"/>
  <c r="T25" i="137"/>
  <c r="U25" i="137" s="1"/>
  <c r="Z24" i="137"/>
  <c r="T24" i="137"/>
  <c r="U24" i="137" s="1"/>
  <c r="T23" i="137"/>
  <c r="U23" i="137" s="1"/>
  <c r="T22" i="137"/>
  <c r="U22" i="137" s="1"/>
  <c r="T21" i="137"/>
  <c r="U21" i="137" s="1"/>
  <c r="T20" i="137"/>
  <c r="U20" i="137" s="1"/>
  <c r="T19" i="137"/>
  <c r="U19" i="137" s="1"/>
  <c r="Z18" i="137"/>
  <c r="T18" i="137"/>
  <c r="U18" i="137" s="1"/>
  <c r="Z17" i="137"/>
  <c r="T17" i="137"/>
  <c r="U17" i="137" s="1"/>
  <c r="Z16" i="137"/>
  <c r="T16" i="137"/>
  <c r="U16" i="137" s="1"/>
  <c r="Z15" i="137"/>
  <c r="T15" i="137"/>
  <c r="U15" i="137" s="1"/>
  <c r="Z14" i="137"/>
  <c r="T14" i="137"/>
  <c r="Z21" i="137" s="1"/>
  <c r="T13" i="137"/>
  <c r="U13" i="137" s="1"/>
  <c r="Z12" i="137"/>
  <c r="T12" i="137"/>
  <c r="Z11" i="137"/>
  <c r="T11" i="137"/>
  <c r="U11" i="137" s="1"/>
  <c r="T10" i="137"/>
  <c r="U10" i="137" s="1"/>
  <c r="V3" i="137"/>
  <c r="Q3" i="137"/>
  <c r="Z410" i="136"/>
  <c r="Z409" i="136"/>
  <c r="Z408" i="136"/>
  <c r="Z356" i="136"/>
  <c r="Z355" i="136"/>
  <c r="Z354" i="136"/>
  <c r="T349" i="136"/>
  <c r="U349" i="136" s="1"/>
  <c r="T348" i="136"/>
  <c r="U348" i="136" s="1"/>
  <c r="T347" i="136"/>
  <c r="U347" i="136" s="1"/>
  <c r="T346" i="136"/>
  <c r="U346" i="136" s="1"/>
  <c r="T345" i="136"/>
  <c r="U345" i="136" s="1"/>
  <c r="T344" i="136"/>
  <c r="U344" i="136" s="1"/>
  <c r="T343" i="136"/>
  <c r="U343" i="136" s="1"/>
  <c r="T342" i="136"/>
  <c r="U342" i="136" s="1"/>
  <c r="T341" i="136"/>
  <c r="U341" i="136" s="1"/>
  <c r="T340" i="136"/>
  <c r="U340" i="136" s="1"/>
  <c r="T339" i="136"/>
  <c r="U339" i="136" s="1"/>
  <c r="T338" i="136"/>
  <c r="U338" i="136" s="1"/>
  <c r="T337" i="136"/>
  <c r="U337" i="136" s="1"/>
  <c r="T336" i="136"/>
  <c r="U336" i="136" s="1"/>
  <c r="T335" i="136"/>
  <c r="U335" i="136" s="1"/>
  <c r="T334" i="136"/>
  <c r="U334" i="136" s="1"/>
  <c r="T333" i="136"/>
  <c r="U333" i="136" s="1"/>
  <c r="T332" i="136"/>
  <c r="U332" i="136" s="1"/>
  <c r="T331" i="136"/>
  <c r="U331" i="136" s="1"/>
  <c r="T330" i="136"/>
  <c r="U330" i="136" s="1"/>
  <c r="T329" i="136"/>
  <c r="U329" i="136" s="1"/>
  <c r="T328" i="136"/>
  <c r="U328" i="136" s="1"/>
  <c r="T327" i="136"/>
  <c r="U327" i="136" s="1"/>
  <c r="T326" i="136"/>
  <c r="U326" i="136" s="1"/>
  <c r="T325" i="136"/>
  <c r="U325" i="136" s="1"/>
  <c r="T324" i="136"/>
  <c r="U324" i="136" s="1"/>
  <c r="T323" i="136"/>
  <c r="U323" i="136" s="1"/>
  <c r="T322" i="136"/>
  <c r="U322" i="136" s="1"/>
  <c r="T321" i="136"/>
  <c r="U321" i="136" s="1"/>
  <c r="T320" i="136"/>
  <c r="U320" i="136" s="1"/>
  <c r="T319" i="136"/>
  <c r="U319" i="136" s="1"/>
  <c r="T318" i="136"/>
  <c r="U318" i="136" s="1"/>
  <c r="T317" i="136"/>
  <c r="U317" i="136" s="1"/>
  <c r="T316" i="136"/>
  <c r="U316" i="136" s="1"/>
  <c r="T315" i="136"/>
  <c r="U315" i="136" s="1"/>
  <c r="T314" i="136"/>
  <c r="U314" i="136" s="1"/>
  <c r="T313" i="136"/>
  <c r="U313" i="136" s="1"/>
  <c r="T312" i="136"/>
  <c r="U312" i="136" s="1"/>
  <c r="T311" i="136"/>
  <c r="U311" i="136" s="1"/>
  <c r="T310" i="136"/>
  <c r="U310" i="136" s="1"/>
  <c r="T309" i="136"/>
  <c r="U309" i="136" s="1"/>
  <c r="T308" i="136"/>
  <c r="U308" i="136" s="1"/>
  <c r="T307" i="136"/>
  <c r="U307" i="136" s="1"/>
  <c r="T306" i="136"/>
  <c r="U306" i="136" s="1"/>
  <c r="T305" i="136"/>
  <c r="U305" i="136" s="1"/>
  <c r="T304" i="136"/>
  <c r="U304" i="136" s="1"/>
  <c r="T303" i="136"/>
  <c r="U303" i="136" s="1"/>
  <c r="T302" i="136"/>
  <c r="U302" i="136" s="1"/>
  <c r="T301" i="136"/>
  <c r="U301" i="136" s="1"/>
  <c r="T300" i="136"/>
  <c r="U300" i="136" s="1"/>
  <c r="T299" i="136"/>
  <c r="U299" i="136" s="1"/>
  <c r="T298" i="136"/>
  <c r="U298" i="136" s="1"/>
  <c r="T297" i="136"/>
  <c r="U297" i="136" s="1"/>
  <c r="T296" i="136"/>
  <c r="U296" i="136" s="1"/>
  <c r="T295" i="136"/>
  <c r="U295" i="136" s="1"/>
  <c r="T294" i="136"/>
  <c r="U294" i="136" s="1"/>
  <c r="T293" i="136"/>
  <c r="U293" i="136" s="1"/>
  <c r="T292" i="136"/>
  <c r="U292" i="136" s="1"/>
  <c r="T291" i="136"/>
  <c r="U291" i="136" s="1"/>
  <c r="T290" i="136"/>
  <c r="U290" i="136" s="1"/>
  <c r="T289" i="136"/>
  <c r="U289" i="136" s="1"/>
  <c r="T288" i="136"/>
  <c r="U288" i="136" s="1"/>
  <c r="T287" i="136"/>
  <c r="U287" i="136" s="1"/>
  <c r="T286" i="136"/>
  <c r="U286" i="136" s="1"/>
  <c r="T285" i="136"/>
  <c r="U285" i="136" s="1"/>
  <c r="T284" i="136"/>
  <c r="U284" i="136" s="1"/>
  <c r="T283" i="136"/>
  <c r="U283" i="136" s="1"/>
  <c r="T282" i="136"/>
  <c r="U282" i="136" s="1"/>
  <c r="T281" i="136"/>
  <c r="U281" i="136" s="1"/>
  <c r="T280" i="136"/>
  <c r="U280" i="136" s="1"/>
  <c r="T279" i="136"/>
  <c r="U279" i="136" s="1"/>
  <c r="T278" i="136"/>
  <c r="U278" i="136" s="1"/>
  <c r="T277" i="136"/>
  <c r="U277" i="136" s="1"/>
  <c r="T276" i="136"/>
  <c r="U276" i="136" s="1"/>
  <c r="T275" i="136"/>
  <c r="U275" i="136" s="1"/>
  <c r="T274" i="136"/>
  <c r="U274" i="136" s="1"/>
  <c r="T273" i="136"/>
  <c r="U273" i="136" s="1"/>
  <c r="T272" i="136"/>
  <c r="U272" i="136" s="1"/>
  <c r="T271" i="136"/>
  <c r="U271" i="136" s="1"/>
  <c r="T270" i="136"/>
  <c r="U270" i="136" s="1"/>
  <c r="T269" i="136"/>
  <c r="U269" i="136" s="1"/>
  <c r="T268" i="136"/>
  <c r="U268" i="136" s="1"/>
  <c r="T267" i="136"/>
  <c r="U267" i="136" s="1"/>
  <c r="T266" i="136"/>
  <c r="U266" i="136" s="1"/>
  <c r="T265" i="136"/>
  <c r="U265" i="136" s="1"/>
  <c r="T264" i="136"/>
  <c r="U264" i="136" s="1"/>
  <c r="T263" i="136"/>
  <c r="U263" i="136" s="1"/>
  <c r="T262" i="136"/>
  <c r="U262" i="136" s="1"/>
  <c r="T261" i="136"/>
  <c r="U261" i="136" s="1"/>
  <c r="T260" i="136"/>
  <c r="U260" i="136" s="1"/>
  <c r="T259" i="136"/>
  <c r="U259" i="136" s="1"/>
  <c r="T258" i="136"/>
  <c r="U258" i="136" s="1"/>
  <c r="T257" i="136"/>
  <c r="U257" i="136" s="1"/>
  <c r="T256" i="136"/>
  <c r="U256" i="136" s="1"/>
  <c r="T255" i="136"/>
  <c r="U255" i="136" s="1"/>
  <c r="T254" i="136"/>
  <c r="U254" i="136" s="1"/>
  <c r="T253" i="136"/>
  <c r="U253" i="136" s="1"/>
  <c r="T252" i="136"/>
  <c r="U252" i="136" s="1"/>
  <c r="T251" i="136"/>
  <c r="U251" i="136" s="1"/>
  <c r="T250" i="136"/>
  <c r="U250" i="136" s="1"/>
  <c r="T249" i="136"/>
  <c r="U249" i="136" s="1"/>
  <c r="T248" i="136"/>
  <c r="U248" i="136" s="1"/>
  <c r="T247" i="136"/>
  <c r="U247" i="136" s="1"/>
  <c r="T246" i="136"/>
  <c r="U246" i="136" s="1"/>
  <c r="T245" i="136"/>
  <c r="U245" i="136" s="1"/>
  <c r="T244" i="136"/>
  <c r="U244" i="136" s="1"/>
  <c r="T243" i="136"/>
  <c r="U243" i="136" s="1"/>
  <c r="T242" i="136"/>
  <c r="U242" i="136" s="1"/>
  <c r="T241" i="136"/>
  <c r="U241" i="136" s="1"/>
  <c r="T240" i="136"/>
  <c r="U240" i="136" s="1"/>
  <c r="T239" i="136"/>
  <c r="U239" i="136" s="1"/>
  <c r="T238" i="136"/>
  <c r="U238" i="136" s="1"/>
  <c r="T237" i="136"/>
  <c r="U237" i="136" s="1"/>
  <c r="T236" i="136"/>
  <c r="U236" i="136" s="1"/>
  <c r="T235" i="136"/>
  <c r="U235" i="136" s="1"/>
  <c r="T234" i="136"/>
  <c r="U234" i="136" s="1"/>
  <c r="T233" i="136"/>
  <c r="U233" i="136" s="1"/>
  <c r="T232" i="136"/>
  <c r="U232" i="136" s="1"/>
  <c r="T231" i="136"/>
  <c r="U231" i="136" s="1"/>
  <c r="T230" i="136"/>
  <c r="U230" i="136" s="1"/>
  <c r="T229" i="136"/>
  <c r="U229" i="136" s="1"/>
  <c r="T228" i="136"/>
  <c r="U228" i="136" s="1"/>
  <c r="T227" i="136"/>
  <c r="U227" i="136" s="1"/>
  <c r="T226" i="136"/>
  <c r="U226" i="136" s="1"/>
  <c r="T225" i="136"/>
  <c r="U225" i="136" s="1"/>
  <c r="T224" i="136"/>
  <c r="U224" i="136" s="1"/>
  <c r="T223" i="136"/>
  <c r="U223" i="136" s="1"/>
  <c r="T222" i="136"/>
  <c r="U222" i="136" s="1"/>
  <c r="T221" i="136"/>
  <c r="U221" i="136" s="1"/>
  <c r="T220" i="136"/>
  <c r="U220" i="136" s="1"/>
  <c r="T219" i="136"/>
  <c r="U219" i="136" s="1"/>
  <c r="T218" i="136"/>
  <c r="U218" i="136" s="1"/>
  <c r="T217" i="136"/>
  <c r="U217" i="136" s="1"/>
  <c r="T216" i="136"/>
  <c r="U216" i="136" s="1"/>
  <c r="T215" i="136"/>
  <c r="U215" i="136" s="1"/>
  <c r="T214" i="136"/>
  <c r="U214" i="136" s="1"/>
  <c r="T213" i="136"/>
  <c r="U213" i="136" s="1"/>
  <c r="T212" i="136"/>
  <c r="U212" i="136" s="1"/>
  <c r="T211" i="136"/>
  <c r="U211" i="136" s="1"/>
  <c r="T210" i="136"/>
  <c r="U210" i="136" s="1"/>
  <c r="T209" i="136"/>
  <c r="U209" i="136" s="1"/>
  <c r="T208" i="136"/>
  <c r="U208" i="136" s="1"/>
  <c r="T207" i="136"/>
  <c r="U207" i="136" s="1"/>
  <c r="T206" i="136"/>
  <c r="U206" i="136" s="1"/>
  <c r="T205" i="136"/>
  <c r="U205" i="136" s="1"/>
  <c r="T204" i="136"/>
  <c r="U204" i="136" s="1"/>
  <c r="T203" i="136"/>
  <c r="U203" i="136" s="1"/>
  <c r="T202" i="136"/>
  <c r="U202" i="136" s="1"/>
  <c r="T201" i="136"/>
  <c r="U201" i="136" s="1"/>
  <c r="T200" i="136"/>
  <c r="U200" i="136" s="1"/>
  <c r="T199" i="136"/>
  <c r="U199" i="136" s="1"/>
  <c r="T198" i="136"/>
  <c r="U198" i="136" s="1"/>
  <c r="T197" i="136"/>
  <c r="U197" i="136" s="1"/>
  <c r="T196" i="136"/>
  <c r="U196" i="136" s="1"/>
  <c r="T195" i="136"/>
  <c r="U195" i="136" s="1"/>
  <c r="T194" i="136"/>
  <c r="U194" i="136" s="1"/>
  <c r="T193" i="136"/>
  <c r="U193" i="136" s="1"/>
  <c r="T192" i="136"/>
  <c r="U192" i="136" s="1"/>
  <c r="T191" i="136"/>
  <c r="U191" i="136" s="1"/>
  <c r="T190" i="136"/>
  <c r="U190" i="136" s="1"/>
  <c r="T189" i="136"/>
  <c r="U189" i="136" s="1"/>
  <c r="T188" i="136"/>
  <c r="U188" i="136" s="1"/>
  <c r="T187" i="136"/>
  <c r="U187" i="136" s="1"/>
  <c r="T186" i="136"/>
  <c r="U186" i="136" s="1"/>
  <c r="T185" i="136"/>
  <c r="U185" i="136" s="1"/>
  <c r="T184" i="136"/>
  <c r="U184" i="136" s="1"/>
  <c r="T183" i="136"/>
  <c r="U183" i="136" s="1"/>
  <c r="T182" i="136"/>
  <c r="U182" i="136" s="1"/>
  <c r="T181" i="136"/>
  <c r="U181" i="136" s="1"/>
  <c r="T180" i="136"/>
  <c r="U180" i="136" s="1"/>
  <c r="T179" i="136"/>
  <c r="U179" i="136" s="1"/>
  <c r="T178" i="136"/>
  <c r="U178" i="136" s="1"/>
  <c r="T177" i="136"/>
  <c r="U177" i="136" s="1"/>
  <c r="T176" i="136"/>
  <c r="U176" i="136" s="1"/>
  <c r="T175" i="136"/>
  <c r="U175" i="136" s="1"/>
  <c r="T174" i="136"/>
  <c r="U174" i="136" s="1"/>
  <c r="T173" i="136"/>
  <c r="U173" i="136" s="1"/>
  <c r="T172" i="136"/>
  <c r="U172" i="136" s="1"/>
  <c r="T171" i="136"/>
  <c r="U171" i="136" s="1"/>
  <c r="T170" i="136"/>
  <c r="U170" i="136" s="1"/>
  <c r="T169" i="136"/>
  <c r="U169" i="136" s="1"/>
  <c r="T168" i="136"/>
  <c r="U168" i="136" s="1"/>
  <c r="T167" i="136"/>
  <c r="U167" i="136" s="1"/>
  <c r="T166" i="136"/>
  <c r="U166" i="136" s="1"/>
  <c r="T165" i="136"/>
  <c r="U165" i="136" s="1"/>
  <c r="T164" i="136"/>
  <c r="U164" i="136" s="1"/>
  <c r="T163" i="136"/>
  <c r="U163" i="136" s="1"/>
  <c r="T162" i="136"/>
  <c r="U162" i="136" s="1"/>
  <c r="T161" i="136"/>
  <c r="U161" i="136" s="1"/>
  <c r="T160" i="136"/>
  <c r="U160" i="136" s="1"/>
  <c r="T159" i="136"/>
  <c r="U159" i="136" s="1"/>
  <c r="T158" i="136"/>
  <c r="U158" i="136" s="1"/>
  <c r="T157" i="136"/>
  <c r="U157" i="136" s="1"/>
  <c r="T156" i="136"/>
  <c r="U156" i="136" s="1"/>
  <c r="T155" i="136"/>
  <c r="U155" i="136" s="1"/>
  <c r="T154" i="136"/>
  <c r="U154" i="136" s="1"/>
  <c r="T153" i="136"/>
  <c r="U153" i="136" s="1"/>
  <c r="T152" i="136"/>
  <c r="U152" i="136" s="1"/>
  <c r="T151" i="136"/>
  <c r="U151" i="136" s="1"/>
  <c r="T150" i="136"/>
  <c r="U150" i="136" s="1"/>
  <c r="T149" i="136"/>
  <c r="U149" i="136" s="1"/>
  <c r="T148" i="136"/>
  <c r="U148" i="136" s="1"/>
  <c r="T147" i="136"/>
  <c r="U147" i="136" s="1"/>
  <c r="T146" i="136"/>
  <c r="U146" i="136" s="1"/>
  <c r="T145" i="136"/>
  <c r="U145" i="136" s="1"/>
  <c r="T144" i="136"/>
  <c r="U144" i="136" s="1"/>
  <c r="T143" i="136"/>
  <c r="U143" i="136" s="1"/>
  <c r="T142" i="136"/>
  <c r="U142" i="136" s="1"/>
  <c r="T141" i="136"/>
  <c r="U141" i="136" s="1"/>
  <c r="T140" i="136"/>
  <c r="U140" i="136" s="1"/>
  <c r="T139" i="136"/>
  <c r="U139" i="136" s="1"/>
  <c r="T138" i="136"/>
  <c r="U138" i="136" s="1"/>
  <c r="T137" i="136"/>
  <c r="U137" i="136" s="1"/>
  <c r="T136" i="136"/>
  <c r="U136" i="136" s="1"/>
  <c r="T135" i="136"/>
  <c r="U135" i="136" s="1"/>
  <c r="T134" i="136"/>
  <c r="U134" i="136" s="1"/>
  <c r="T133" i="136"/>
  <c r="U133" i="136" s="1"/>
  <c r="T132" i="136"/>
  <c r="U132" i="136" s="1"/>
  <c r="T131" i="136"/>
  <c r="U131" i="136" s="1"/>
  <c r="T130" i="136"/>
  <c r="U130" i="136" s="1"/>
  <c r="T129" i="136"/>
  <c r="U129" i="136" s="1"/>
  <c r="T128" i="136"/>
  <c r="U128" i="136" s="1"/>
  <c r="T127" i="136"/>
  <c r="U127" i="136" s="1"/>
  <c r="T126" i="136"/>
  <c r="U126" i="136" s="1"/>
  <c r="T125" i="136"/>
  <c r="U125" i="136" s="1"/>
  <c r="T124" i="136"/>
  <c r="U124" i="136" s="1"/>
  <c r="T123" i="136"/>
  <c r="U123" i="136" s="1"/>
  <c r="T122" i="136"/>
  <c r="U122" i="136" s="1"/>
  <c r="T121" i="136"/>
  <c r="U121" i="136" s="1"/>
  <c r="T120" i="136"/>
  <c r="U120" i="136" s="1"/>
  <c r="T119" i="136"/>
  <c r="U119" i="136" s="1"/>
  <c r="T118" i="136"/>
  <c r="U118" i="136" s="1"/>
  <c r="T117" i="136"/>
  <c r="U117" i="136" s="1"/>
  <c r="T116" i="136"/>
  <c r="U116" i="136" s="1"/>
  <c r="T115" i="136"/>
  <c r="U115" i="136" s="1"/>
  <c r="T114" i="136"/>
  <c r="U114" i="136" s="1"/>
  <c r="T113" i="136"/>
  <c r="U113" i="136" s="1"/>
  <c r="T112" i="136"/>
  <c r="U112" i="136" s="1"/>
  <c r="T111" i="136"/>
  <c r="U111" i="136" s="1"/>
  <c r="T110" i="136"/>
  <c r="U110" i="136" s="1"/>
  <c r="T109" i="136"/>
  <c r="U109" i="136" s="1"/>
  <c r="T108" i="136"/>
  <c r="U108" i="136" s="1"/>
  <c r="T107" i="136"/>
  <c r="U107" i="136" s="1"/>
  <c r="T106" i="136"/>
  <c r="U106" i="136" s="1"/>
  <c r="T105" i="136"/>
  <c r="U105" i="136" s="1"/>
  <c r="T104" i="136"/>
  <c r="U104" i="136" s="1"/>
  <c r="T103" i="136"/>
  <c r="U103" i="136" s="1"/>
  <c r="T102" i="136"/>
  <c r="U102" i="136" s="1"/>
  <c r="T101" i="136"/>
  <c r="U101" i="136" s="1"/>
  <c r="T100" i="136"/>
  <c r="U100" i="136" s="1"/>
  <c r="T99" i="136"/>
  <c r="U99" i="136" s="1"/>
  <c r="T98" i="136"/>
  <c r="U98" i="136" s="1"/>
  <c r="T97" i="136"/>
  <c r="U97" i="136" s="1"/>
  <c r="T96" i="136"/>
  <c r="U96" i="136" s="1"/>
  <c r="T95" i="136"/>
  <c r="U95" i="136" s="1"/>
  <c r="T94" i="136"/>
  <c r="U94" i="136" s="1"/>
  <c r="T93" i="136"/>
  <c r="U93" i="136" s="1"/>
  <c r="T92" i="136"/>
  <c r="U92" i="136" s="1"/>
  <c r="T91" i="136"/>
  <c r="U91" i="136" s="1"/>
  <c r="T90" i="136"/>
  <c r="U90" i="136" s="1"/>
  <c r="T89" i="136"/>
  <c r="U89" i="136" s="1"/>
  <c r="T88" i="136"/>
  <c r="U88" i="136" s="1"/>
  <c r="T87" i="136"/>
  <c r="U87" i="136" s="1"/>
  <c r="T86" i="136"/>
  <c r="U86" i="136" s="1"/>
  <c r="T85" i="136"/>
  <c r="U85" i="136" s="1"/>
  <c r="T84" i="136"/>
  <c r="U84" i="136" s="1"/>
  <c r="T83" i="136"/>
  <c r="U83" i="136" s="1"/>
  <c r="T82" i="136"/>
  <c r="U82" i="136" s="1"/>
  <c r="T81" i="136"/>
  <c r="U81" i="136" s="1"/>
  <c r="T80" i="136"/>
  <c r="U80" i="136" s="1"/>
  <c r="T79" i="136"/>
  <c r="U79" i="136" s="1"/>
  <c r="T78" i="136"/>
  <c r="U78" i="136" s="1"/>
  <c r="T77" i="136"/>
  <c r="U77" i="136" s="1"/>
  <c r="T76" i="136"/>
  <c r="U76" i="136" s="1"/>
  <c r="T75" i="136"/>
  <c r="U75" i="136" s="1"/>
  <c r="T74" i="136"/>
  <c r="U74" i="136" s="1"/>
  <c r="T73" i="136"/>
  <c r="U73" i="136" s="1"/>
  <c r="T72" i="136"/>
  <c r="U72" i="136" s="1"/>
  <c r="T71" i="136"/>
  <c r="U71" i="136" s="1"/>
  <c r="T70" i="136"/>
  <c r="U70" i="136" s="1"/>
  <c r="T69" i="136"/>
  <c r="U69" i="136" s="1"/>
  <c r="T68" i="136"/>
  <c r="U68" i="136" s="1"/>
  <c r="T67" i="136"/>
  <c r="U67" i="136" s="1"/>
  <c r="T66" i="136"/>
  <c r="U66" i="136" s="1"/>
  <c r="T65" i="136"/>
  <c r="U65" i="136" s="1"/>
  <c r="T64" i="136"/>
  <c r="U64" i="136" s="1"/>
  <c r="T63" i="136"/>
  <c r="U63" i="136" s="1"/>
  <c r="T62" i="136"/>
  <c r="U62" i="136" s="1"/>
  <c r="T61" i="136"/>
  <c r="U61" i="136" s="1"/>
  <c r="T60" i="136"/>
  <c r="U60" i="136" s="1"/>
  <c r="T59" i="136"/>
  <c r="U59" i="136" s="1"/>
  <c r="Z58" i="136"/>
  <c r="T58" i="136"/>
  <c r="U58" i="136" s="1"/>
  <c r="Z57" i="136"/>
  <c r="T57" i="136"/>
  <c r="U57" i="136" s="1"/>
  <c r="Z56" i="136"/>
  <c r="T56" i="136"/>
  <c r="U56" i="136" s="1"/>
  <c r="Z55" i="136"/>
  <c r="T55" i="136"/>
  <c r="U55" i="136" s="1"/>
  <c r="Z54" i="136"/>
  <c r="T54" i="136"/>
  <c r="U54" i="136" s="1"/>
  <c r="Z53" i="136"/>
  <c r="T53" i="136"/>
  <c r="U53" i="136" s="1"/>
  <c r="Z52" i="136"/>
  <c r="T52" i="136"/>
  <c r="U52" i="136" s="1"/>
  <c r="Z51" i="136"/>
  <c r="T51" i="136"/>
  <c r="U51" i="136" s="1"/>
  <c r="Z50" i="136"/>
  <c r="T50" i="136"/>
  <c r="U50" i="136" s="1"/>
  <c r="Z49" i="136"/>
  <c r="T49" i="136"/>
  <c r="U49" i="136" s="1"/>
  <c r="T48" i="136"/>
  <c r="U48" i="136" s="1"/>
  <c r="T47" i="136"/>
  <c r="U47" i="136" s="1"/>
  <c r="Z46" i="136"/>
  <c r="T46" i="136"/>
  <c r="U46" i="136" s="1"/>
  <c r="Z45" i="136"/>
  <c r="T45" i="136"/>
  <c r="U45" i="136" s="1"/>
  <c r="Z44" i="136"/>
  <c r="T44" i="136"/>
  <c r="U44" i="136" s="1"/>
  <c r="Z43" i="136"/>
  <c r="T43" i="136"/>
  <c r="U43" i="136" s="1"/>
  <c r="Z42" i="136"/>
  <c r="T42" i="136"/>
  <c r="U42" i="136" s="1"/>
  <c r="Z41" i="136"/>
  <c r="T41" i="136"/>
  <c r="U41" i="136" s="1"/>
  <c r="Z40" i="136"/>
  <c r="T40" i="136"/>
  <c r="U40" i="136" s="1"/>
  <c r="Z39" i="136"/>
  <c r="T39" i="136"/>
  <c r="U39" i="136" s="1"/>
  <c r="Z38" i="136"/>
  <c r="T38" i="136"/>
  <c r="U38" i="136" s="1"/>
  <c r="Z37" i="136"/>
  <c r="T37" i="136"/>
  <c r="U37" i="136" s="1"/>
  <c r="T36" i="136"/>
  <c r="U36" i="136" s="1"/>
  <c r="U35" i="136"/>
  <c r="T35" i="136"/>
  <c r="Z34" i="136"/>
  <c r="T34" i="136"/>
  <c r="U34" i="136" s="1"/>
  <c r="Z33" i="136"/>
  <c r="T33" i="136"/>
  <c r="U33" i="136" s="1"/>
  <c r="Z32" i="136"/>
  <c r="T32" i="136"/>
  <c r="U32" i="136" s="1"/>
  <c r="Z31" i="136"/>
  <c r="U31" i="136"/>
  <c r="T31" i="136"/>
  <c r="Z30" i="136"/>
  <c r="T30" i="136"/>
  <c r="U30" i="136" s="1"/>
  <c r="Z29" i="136"/>
  <c r="T29" i="136"/>
  <c r="U29" i="136" s="1"/>
  <c r="Z28" i="136"/>
  <c r="T28" i="136"/>
  <c r="U28" i="136" s="1"/>
  <c r="Z27" i="136"/>
  <c r="T27" i="136"/>
  <c r="U27" i="136" s="1"/>
  <c r="Z26" i="136"/>
  <c r="T26" i="136"/>
  <c r="U26" i="136" s="1"/>
  <c r="Z25" i="136"/>
  <c r="T25" i="136"/>
  <c r="U25" i="136" s="1"/>
  <c r="Z24" i="136"/>
  <c r="T24" i="136"/>
  <c r="U24" i="136" s="1"/>
  <c r="T23" i="136"/>
  <c r="U23" i="136" s="1"/>
  <c r="T22" i="136"/>
  <c r="U22" i="136" s="1"/>
  <c r="Z21" i="136"/>
  <c r="T21" i="136"/>
  <c r="U21" i="136" s="1"/>
  <c r="Z20" i="136"/>
  <c r="T20" i="136"/>
  <c r="U20" i="136" s="1"/>
  <c r="Z19" i="136"/>
  <c r="T19" i="136"/>
  <c r="U19" i="136" s="1"/>
  <c r="Z18" i="136"/>
  <c r="T18" i="136"/>
  <c r="U18" i="136" s="1"/>
  <c r="Z17" i="136"/>
  <c r="T17" i="136"/>
  <c r="U17" i="136" s="1"/>
  <c r="Z16" i="136"/>
  <c r="T16" i="136"/>
  <c r="U16" i="136" s="1"/>
  <c r="Z15" i="136"/>
  <c r="T15" i="136"/>
  <c r="U15" i="136" s="1"/>
  <c r="Z14" i="136"/>
  <c r="T14" i="136"/>
  <c r="U14" i="136" s="1"/>
  <c r="Z13" i="136"/>
  <c r="T13" i="136"/>
  <c r="U13" i="136" s="1"/>
  <c r="Z12" i="136"/>
  <c r="T12" i="136"/>
  <c r="U12" i="136" s="1"/>
  <c r="Z11" i="136"/>
  <c r="T11" i="136"/>
  <c r="U11" i="136" s="1"/>
  <c r="T10" i="136"/>
  <c r="U10" i="136" s="1"/>
  <c r="V3" i="136"/>
  <c r="Q3" i="136"/>
  <c r="Z410" i="135"/>
  <c r="Z409" i="135"/>
  <c r="Z408" i="135"/>
  <c r="Z356" i="135"/>
  <c r="Z355" i="135"/>
  <c r="Z354" i="135"/>
  <c r="T349" i="135"/>
  <c r="U349" i="135" s="1"/>
  <c r="T348" i="135"/>
  <c r="U348" i="135" s="1"/>
  <c r="T347" i="135"/>
  <c r="U347" i="135" s="1"/>
  <c r="T346" i="135"/>
  <c r="U346" i="135" s="1"/>
  <c r="T345" i="135"/>
  <c r="U345" i="135" s="1"/>
  <c r="T344" i="135"/>
  <c r="U344" i="135" s="1"/>
  <c r="T343" i="135"/>
  <c r="U343" i="135" s="1"/>
  <c r="T342" i="135"/>
  <c r="U342" i="135" s="1"/>
  <c r="T341" i="135"/>
  <c r="U341" i="135" s="1"/>
  <c r="T340" i="135"/>
  <c r="U340" i="135" s="1"/>
  <c r="T339" i="135"/>
  <c r="U339" i="135" s="1"/>
  <c r="T338" i="135"/>
  <c r="U338" i="135" s="1"/>
  <c r="T337" i="135"/>
  <c r="U337" i="135" s="1"/>
  <c r="T336" i="135"/>
  <c r="U336" i="135" s="1"/>
  <c r="T335" i="135"/>
  <c r="U335" i="135" s="1"/>
  <c r="T334" i="135"/>
  <c r="U334" i="135" s="1"/>
  <c r="T333" i="135"/>
  <c r="U333" i="135" s="1"/>
  <c r="T332" i="135"/>
  <c r="U332" i="135" s="1"/>
  <c r="T331" i="135"/>
  <c r="U331" i="135" s="1"/>
  <c r="T330" i="135"/>
  <c r="U330" i="135" s="1"/>
  <c r="T329" i="135"/>
  <c r="U329" i="135" s="1"/>
  <c r="T328" i="135"/>
  <c r="U328" i="135" s="1"/>
  <c r="T327" i="135"/>
  <c r="U327" i="135" s="1"/>
  <c r="T326" i="135"/>
  <c r="U326" i="135" s="1"/>
  <c r="T325" i="135"/>
  <c r="U325" i="135" s="1"/>
  <c r="T324" i="135"/>
  <c r="U324" i="135" s="1"/>
  <c r="T323" i="135"/>
  <c r="U323" i="135" s="1"/>
  <c r="T322" i="135"/>
  <c r="U322" i="135" s="1"/>
  <c r="T321" i="135"/>
  <c r="U321" i="135" s="1"/>
  <c r="T320" i="135"/>
  <c r="U320" i="135" s="1"/>
  <c r="T319" i="135"/>
  <c r="U319" i="135" s="1"/>
  <c r="T318" i="135"/>
  <c r="U318" i="135" s="1"/>
  <c r="T317" i="135"/>
  <c r="U317" i="135" s="1"/>
  <c r="T316" i="135"/>
  <c r="U316" i="135" s="1"/>
  <c r="T315" i="135"/>
  <c r="U315" i="135" s="1"/>
  <c r="T314" i="135"/>
  <c r="U314" i="135" s="1"/>
  <c r="T313" i="135"/>
  <c r="U313" i="135" s="1"/>
  <c r="T312" i="135"/>
  <c r="U312" i="135" s="1"/>
  <c r="T311" i="135"/>
  <c r="U311" i="135" s="1"/>
  <c r="T310" i="135"/>
  <c r="U310" i="135" s="1"/>
  <c r="T309" i="135"/>
  <c r="U309" i="135" s="1"/>
  <c r="T308" i="135"/>
  <c r="U308" i="135" s="1"/>
  <c r="T307" i="135"/>
  <c r="U307" i="135" s="1"/>
  <c r="T306" i="135"/>
  <c r="U306" i="135" s="1"/>
  <c r="T305" i="135"/>
  <c r="U305" i="135" s="1"/>
  <c r="T304" i="135"/>
  <c r="U304" i="135" s="1"/>
  <c r="T303" i="135"/>
  <c r="U303" i="135" s="1"/>
  <c r="T302" i="135"/>
  <c r="U302" i="135" s="1"/>
  <c r="T301" i="135"/>
  <c r="U301" i="135" s="1"/>
  <c r="T300" i="135"/>
  <c r="U300" i="135" s="1"/>
  <c r="T299" i="135"/>
  <c r="U299" i="135" s="1"/>
  <c r="T298" i="135"/>
  <c r="U298" i="135" s="1"/>
  <c r="T297" i="135"/>
  <c r="U297" i="135" s="1"/>
  <c r="T296" i="135"/>
  <c r="U296" i="135" s="1"/>
  <c r="T295" i="135"/>
  <c r="U295" i="135" s="1"/>
  <c r="T294" i="135"/>
  <c r="U294" i="135" s="1"/>
  <c r="T293" i="135"/>
  <c r="U293" i="135" s="1"/>
  <c r="T292" i="135"/>
  <c r="U292" i="135" s="1"/>
  <c r="T291" i="135"/>
  <c r="U291" i="135" s="1"/>
  <c r="T290" i="135"/>
  <c r="U290" i="135" s="1"/>
  <c r="T289" i="135"/>
  <c r="U289" i="135" s="1"/>
  <c r="T288" i="135"/>
  <c r="U288" i="135" s="1"/>
  <c r="T287" i="135"/>
  <c r="U287" i="135" s="1"/>
  <c r="T286" i="135"/>
  <c r="U286" i="135" s="1"/>
  <c r="T285" i="135"/>
  <c r="U285" i="135" s="1"/>
  <c r="T284" i="135"/>
  <c r="U284" i="135" s="1"/>
  <c r="T283" i="135"/>
  <c r="U283" i="135" s="1"/>
  <c r="T282" i="135"/>
  <c r="U282" i="135" s="1"/>
  <c r="T281" i="135"/>
  <c r="U281" i="135" s="1"/>
  <c r="T280" i="135"/>
  <c r="U280" i="135" s="1"/>
  <c r="T279" i="135"/>
  <c r="U279" i="135" s="1"/>
  <c r="T278" i="135"/>
  <c r="U278" i="135" s="1"/>
  <c r="T277" i="135"/>
  <c r="U277" i="135" s="1"/>
  <c r="T276" i="135"/>
  <c r="U276" i="135" s="1"/>
  <c r="T275" i="135"/>
  <c r="U275" i="135" s="1"/>
  <c r="T274" i="135"/>
  <c r="U274" i="135" s="1"/>
  <c r="T273" i="135"/>
  <c r="U273" i="135" s="1"/>
  <c r="T272" i="135"/>
  <c r="U272" i="135" s="1"/>
  <c r="T271" i="135"/>
  <c r="U271" i="135" s="1"/>
  <c r="T270" i="135"/>
  <c r="U270" i="135" s="1"/>
  <c r="T269" i="135"/>
  <c r="U269" i="135" s="1"/>
  <c r="T268" i="135"/>
  <c r="U268" i="135" s="1"/>
  <c r="T267" i="135"/>
  <c r="U267" i="135" s="1"/>
  <c r="T266" i="135"/>
  <c r="U266" i="135" s="1"/>
  <c r="T265" i="135"/>
  <c r="U265" i="135" s="1"/>
  <c r="T264" i="135"/>
  <c r="U264" i="135" s="1"/>
  <c r="T263" i="135"/>
  <c r="U263" i="135" s="1"/>
  <c r="T262" i="135"/>
  <c r="U262" i="135" s="1"/>
  <c r="T261" i="135"/>
  <c r="U261" i="135" s="1"/>
  <c r="T260" i="135"/>
  <c r="U260" i="135" s="1"/>
  <c r="T259" i="135"/>
  <c r="U259" i="135" s="1"/>
  <c r="T258" i="135"/>
  <c r="U258" i="135" s="1"/>
  <c r="T257" i="135"/>
  <c r="U257" i="135" s="1"/>
  <c r="T256" i="135"/>
  <c r="U256" i="135" s="1"/>
  <c r="T255" i="135"/>
  <c r="U255" i="135" s="1"/>
  <c r="T254" i="135"/>
  <c r="U254" i="135" s="1"/>
  <c r="T253" i="135"/>
  <c r="U253" i="135" s="1"/>
  <c r="T252" i="135"/>
  <c r="U252" i="135" s="1"/>
  <c r="T251" i="135"/>
  <c r="U251" i="135" s="1"/>
  <c r="T250" i="135"/>
  <c r="U250" i="135" s="1"/>
  <c r="T249" i="135"/>
  <c r="U249" i="135" s="1"/>
  <c r="T248" i="135"/>
  <c r="U248" i="135" s="1"/>
  <c r="T247" i="135"/>
  <c r="U247" i="135" s="1"/>
  <c r="T246" i="135"/>
  <c r="U246" i="135" s="1"/>
  <c r="T245" i="135"/>
  <c r="U245" i="135" s="1"/>
  <c r="T244" i="135"/>
  <c r="U244" i="135" s="1"/>
  <c r="T243" i="135"/>
  <c r="U243" i="135" s="1"/>
  <c r="T242" i="135"/>
  <c r="U242" i="135" s="1"/>
  <c r="T241" i="135"/>
  <c r="U241" i="135" s="1"/>
  <c r="T240" i="135"/>
  <c r="U240" i="135" s="1"/>
  <c r="T239" i="135"/>
  <c r="U239" i="135" s="1"/>
  <c r="T238" i="135"/>
  <c r="U238" i="135" s="1"/>
  <c r="T237" i="135"/>
  <c r="U237" i="135" s="1"/>
  <c r="T236" i="135"/>
  <c r="U236" i="135" s="1"/>
  <c r="T235" i="135"/>
  <c r="U235" i="135" s="1"/>
  <c r="T234" i="135"/>
  <c r="U234" i="135" s="1"/>
  <c r="T233" i="135"/>
  <c r="U233" i="135" s="1"/>
  <c r="T232" i="135"/>
  <c r="U232" i="135" s="1"/>
  <c r="T231" i="135"/>
  <c r="U231" i="135" s="1"/>
  <c r="T230" i="135"/>
  <c r="U230" i="135" s="1"/>
  <c r="T229" i="135"/>
  <c r="U229" i="135" s="1"/>
  <c r="T228" i="135"/>
  <c r="U228" i="135" s="1"/>
  <c r="T227" i="135"/>
  <c r="U227" i="135" s="1"/>
  <c r="T226" i="135"/>
  <c r="U226" i="135" s="1"/>
  <c r="T225" i="135"/>
  <c r="U225" i="135" s="1"/>
  <c r="T224" i="135"/>
  <c r="U224" i="135" s="1"/>
  <c r="T223" i="135"/>
  <c r="U223" i="135" s="1"/>
  <c r="T222" i="135"/>
  <c r="U222" i="135" s="1"/>
  <c r="T221" i="135"/>
  <c r="U221" i="135" s="1"/>
  <c r="T220" i="135"/>
  <c r="U220" i="135" s="1"/>
  <c r="T219" i="135"/>
  <c r="U219" i="135" s="1"/>
  <c r="T218" i="135"/>
  <c r="U218" i="135" s="1"/>
  <c r="T217" i="135"/>
  <c r="U217" i="135" s="1"/>
  <c r="T216" i="135"/>
  <c r="U216" i="135" s="1"/>
  <c r="T215" i="135"/>
  <c r="U215" i="135" s="1"/>
  <c r="T214" i="135"/>
  <c r="U214" i="135" s="1"/>
  <c r="T213" i="135"/>
  <c r="U213" i="135" s="1"/>
  <c r="T212" i="135"/>
  <c r="U212" i="135" s="1"/>
  <c r="T211" i="135"/>
  <c r="U211" i="135" s="1"/>
  <c r="T210" i="135"/>
  <c r="U210" i="135" s="1"/>
  <c r="T209" i="135"/>
  <c r="U209" i="135" s="1"/>
  <c r="T208" i="135"/>
  <c r="U208" i="135" s="1"/>
  <c r="T207" i="135"/>
  <c r="U207" i="135" s="1"/>
  <c r="T206" i="135"/>
  <c r="U206" i="135" s="1"/>
  <c r="T205" i="135"/>
  <c r="U205" i="135" s="1"/>
  <c r="T204" i="135"/>
  <c r="U204" i="135" s="1"/>
  <c r="T203" i="135"/>
  <c r="U203" i="135" s="1"/>
  <c r="T202" i="135"/>
  <c r="U202" i="135" s="1"/>
  <c r="T201" i="135"/>
  <c r="U201" i="135" s="1"/>
  <c r="T200" i="135"/>
  <c r="U200" i="135" s="1"/>
  <c r="T199" i="135"/>
  <c r="U199" i="135" s="1"/>
  <c r="T198" i="135"/>
  <c r="U198" i="135" s="1"/>
  <c r="T197" i="135"/>
  <c r="U197" i="135" s="1"/>
  <c r="T196" i="135"/>
  <c r="U196" i="135" s="1"/>
  <c r="T195" i="135"/>
  <c r="U195" i="135" s="1"/>
  <c r="T194" i="135"/>
  <c r="U194" i="135" s="1"/>
  <c r="T193" i="135"/>
  <c r="U193" i="135" s="1"/>
  <c r="T192" i="135"/>
  <c r="U192" i="135" s="1"/>
  <c r="T191" i="135"/>
  <c r="U191" i="135" s="1"/>
  <c r="T190" i="135"/>
  <c r="U190" i="135" s="1"/>
  <c r="T189" i="135"/>
  <c r="U189" i="135" s="1"/>
  <c r="T188" i="135"/>
  <c r="U188" i="135" s="1"/>
  <c r="T187" i="135"/>
  <c r="U187" i="135" s="1"/>
  <c r="T186" i="135"/>
  <c r="U186" i="135" s="1"/>
  <c r="T185" i="135"/>
  <c r="U185" i="135" s="1"/>
  <c r="T184" i="135"/>
  <c r="U184" i="135" s="1"/>
  <c r="T183" i="135"/>
  <c r="U183" i="135" s="1"/>
  <c r="T182" i="135"/>
  <c r="U182" i="135" s="1"/>
  <c r="T181" i="135"/>
  <c r="U181" i="135" s="1"/>
  <c r="T180" i="135"/>
  <c r="U180" i="135" s="1"/>
  <c r="T179" i="135"/>
  <c r="U179" i="135" s="1"/>
  <c r="T178" i="135"/>
  <c r="U178" i="135" s="1"/>
  <c r="T177" i="135"/>
  <c r="U177" i="135" s="1"/>
  <c r="T176" i="135"/>
  <c r="U176" i="135" s="1"/>
  <c r="T175" i="135"/>
  <c r="U175" i="135" s="1"/>
  <c r="T174" i="135"/>
  <c r="U174" i="135" s="1"/>
  <c r="T173" i="135"/>
  <c r="U173" i="135" s="1"/>
  <c r="T172" i="135"/>
  <c r="U172" i="135" s="1"/>
  <c r="T171" i="135"/>
  <c r="U171" i="135" s="1"/>
  <c r="T170" i="135"/>
  <c r="U170" i="135" s="1"/>
  <c r="T169" i="135"/>
  <c r="U169" i="135" s="1"/>
  <c r="T168" i="135"/>
  <c r="U168" i="135" s="1"/>
  <c r="T167" i="135"/>
  <c r="U167" i="135" s="1"/>
  <c r="T166" i="135"/>
  <c r="U166" i="135" s="1"/>
  <c r="T165" i="135"/>
  <c r="U165" i="135" s="1"/>
  <c r="T164" i="135"/>
  <c r="U164" i="135" s="1"/>
  <c r="T163" i="135"/>
  <c r="U163" i="135" s="1"/>
  <c r="T162" i="135"/>
  <c r="U162" i="135" s="1"/>
  <c r="T161" i="135"/>
  <c r="U161" i="135" s="1"/>
  <c r="T160" i="135"/>
  <c r="U160" i="135" s="1"/>
  <c r="T159" i="135"/>
  <c r="U159" i="135" s="1"/>
  <c r="T158" i="135"/>
  <c r="U158" i="135" s="1"/>
  <c r="T157" i="135"/>
  <c r="U157" i="135" s="1"/>
  <c r="T156" i="135"/>
  <c r="U156" i="135" s="1"/>
  <c r="T155" i="135"/>
  <c r="U155" i="135" s="1"/>
  <c r="T154" i="135"/>
  <c r="U154" i="135" s="1"/>
  <c r="T153" i="135"/>
  <c r="U153" i="135" s="1"/>
  <c r="T152" i="135"/>
  <c r="U152" i="135" s="1"/>
  <c r="T151" i="135"/>
  <c r="U151" i="135" s="1"/>
  <c r="U150" i="135"/>
  <c r="T150" i="135"/>
  <c r="T149" i="135"/>
  <c r="U149" i="135" s="1"/>
  <c r="T148" i="135"/>
  <c r="U148" i="135" s="1"/>
  <c r="U147" i="135"/>
  <c r="T147" i="135"/>
  <c r="T146" i="135"/>
  <c r="U146" i="135" s="1"/>
  <c r="T145" i="135"/>
  <c r="U145" i="135" s="1"/>
  <c r="T144" i="135"/>
  <c r="U144" i="135" s="1"/>
  <c r="T143" i="135"/>
  <c r="U143" i="135" s="1"/>
  <c r="T142" i="135"/>
  <c r="U142" i="135" s="1"/>
  <c r="T141" i="135"/>
  <c r="U141" i="135" s="1"/>
  <c r="T140" i="135"/>
  <c r="U140" i="135" s="1"/>
  <c r="T139" i="135"/>
  <c r="U139" i="135" s="1"/>
  <c r="T138" i="135"/>
  <c r="U138" i="135" s="1"/>
  <c r="T137" i="135"/>
  <c r="U137" i="135" s="1"/>
  <c r="T136" i="135"/>
  <c r="U136" i="135" s="1"/>
  <c r="T135" i="135"/>
  <c r="U135" i="135" s="1"/>
  <c r="T134" i="135"/>
  <c r="U134" i="135" s="1"/>
  <c r="T133" i="135"/>
  <c r="U133" i="135" s="1"/>
  <c r="T132" i="135"/>
  <c r="U132" i="135" s="1"/>
  <c r="T131" i="135"/>
  <c r="U131" i="135" s="1"/>
  <c r="T130" i="135"/>
  <c r="U130" i="135" s="1"/>
  <c r="T129" i="135"/>
  <c r="U129" i="135" s="1"/>
  <c r="T128" i="135"/>
  <c r="U128" i="135" s="1"/>
  <c r="T127" i="135"/>
  <c r="U127" i="135" s="1"/>
  <c r="T126" i="135"/>
  <c r="U126" i="135" s="1"/>
  <c r="T125" i="135"/>
  <c r="U125" i="135" s="1"/>
  <c r="T124" i="135"/>
  <c r="U124" i="135" s="1"/>
  <c r="T123" i="135"/>
  <c r="U123" i="135" s="1"/>
  <c r="T122" i="135"/>
  <c r="U122" i="135" s="1"/>
  <c r="T121" i="135"/>
  <c r="U121" i="135" s="1"/>
  <c r="T120" i="135"/>
  <c r="U120" i="135" s="1"/>
  <c r="T119" i="135"/>
  <c r="U119" i="135" s="1"/>
  <c r="T118" i="135"/>
  <c r="U118" i="135" s="1"/>
  <c r="T117" i="135"/>
  <c r="U117" i="135" s="1"/>
  <c r="T116" i="135"/>
  <c r="U116" i="135" s="1"/>
  <c r="T115" i="135"/>
  <c r="U115" i="135" s="1"/>
  <c r="T114" i="135"/>
  <c r="U114" i="135" s="1"/>
  <c r="T113" i="135"/>
  <c r="U113" i="135" s="1"/>
  <c r="T112" i="135"/>
  <c r="U112" i="135" s="1"/>
  <c r="T111" i="135"/>
  <c r="U111" i="135" s="1"/>
  <c r="T110" i="135"/>
  <c r="U110" i="135" s="1"/>
  <c r="T109" i="135"/>
  <c r="U109" i="135" s="1"/>
  <c r="T108" i="135"/>
  <c r="U108" i="135" s="1"/>
  <c r="T107" i="135"/>
  <c r="U107" i="135" s="1"/>
  <c r="T106" i="135"/>
  <c r="U106" i="135" s="1"/>
  <c r="T105" i="135"/>
  <c r="U105" i="135" s="1"/>
  <c r="T104" i="135"/>
  <c r="U104" i="135" s="1"/>
  <c r="T103" i="135"/>
  <c r="U103" i="135" s="1"/>
  <c r="T102" i="135"/>
  <c r="U102" i="135" s="1"/>
  <c r="T101" i="135"/>
  <c r="U101" i="135" s="1"/>
  <c r="T100" i="135"/>
  <c r="U100" i="135" s="1"/>
  <c r="T99" i="135"/>
  <c r="U99" i="135" s="1"/>
  <c r="T98" i="135"/>
  <c r="U98" i="135" s="1"/>
  <c r="T97" i="135"/>
  <c r="U97" i="135" s="1"/>
  <c r="T96" i="135"/>
  <c r="U96" i="135" s="1"/>
  <c r="T95" i="135"/>
  <c r="U95" i="135" s="1"/>
  <c r="T94" i="135"/>
  <c r="U94" i="135" s="1"/>
  <c r="T93" i="135"/>
  <c r="U93" i="135" s="1"/>
  <c r="T92" i="135"/>
  <c r="U92" i="135" s="1"/>
  <c r="T91" i="135"/>
  <c r="U91" i="135" s="1"/>
  <c r="T90" i="135"/>
  <c r="U90" i="135" s="1"/>
  <c r="T89" i="135"/>
  <c r="U89" i="135" s="1"/>
  <c r="T88" i="135"/>
  <c r="U88" i="135" s="1"/>
  <c r="T87" i="135"/>
  <c r="U87" i="135" s="1"/>
  <c r="T86" i="135"/>
  <c r="U86" i="135" s="1"/>
  <c r="T85" i="135"/>
  <c r="U85" i="135" s="1"/>
  <c r="T84" i="135"/>
  <c r="U84" i="135" s="1"/>
  <c r="T83" i="135"/>
  <c r="U83" i="135" s="1"/>
  <c r="T82" i="135"/>
  <c r="U82" i="135" s="1"/>
  <c r="T81" i="135"/>
  <c r="U81" i="135" s="1"/>
  <c r="T80" i="135"/>
  <c r="U80" i="135" s="1"/>
  <c r="T79" i="135"/>
  <c r="U79" i="135" s="1"/>
  <c r="T78" i="135"/>
  <c r="U78" i="135" s="1"/>
  <c r="T77" i="135"/>
  <c r="U77" i="135" s="1"/>
  <c r="T76" i="135"/>
  <c r="U76" i="135" s="1"/>
  <c r="T75" i="135"/>
  <c r="U75" i="135" s="1"/>
  <c r="T74" i="135"/>
  <c r="U74" i="135" s="1"/>
  <c r="T73" i="135"/>
  <c r="U73" i="135" s="1"/>
  <c r="T72" i="135"/>
  <c r="U72" i="135" s="1"/>
  <c r="U71" i="135"/>
  <c r="T71" i="135"/>
  <c r="T70" i="135"/>
  <c r="U70" i="135" s="1"/>
  <c r="T69" i="135"/>
  <c r="U69" i="135" s="1"/>
  <c r="T68" i="135"/>
  <c r="U68" i="135" s="1"/>
  <c r="T67" i="135"/>
  <c r="U67" i="135" s="1"/>
  <c r="T66" i="135"/>
  <c r="U66" i="135" s="1"/>
  <c r="T65" i="135"/>
  <c r="U65" i="135" s="1"/>
  <c r="T64" i="135"/>
  <c r="U64" i="135" s="1"/>
  <c r="T63" i="135"/>
  <c r="U63" i="135" s="1"/>
  <c r="T62" i="135"/>
  <c r="U62" i="135" s="1"/>
  <c r="T61" i="135"/>
  <c r="U61" i="135" s="1"/>
  <c r="T60" i="135"/>
  <c r="U60" i="135" s="1"/>
  <c r="T59" i="135"/>
  <c r="U59" i="135" s="1"/>
  <c r="Z58" i="135"/>
  <c r="T58" i="135"/>
  <c r="U58" i="135" s="1"/>
  <c r="Z57" i="135"/>
  <c r="T57" i="135"/>
  <c r="U57" i="135" s="1"/>
  <c r="Z56" i="135"/>
  <c r="T56" i="135"/>
  <c r="U56" i="135" s="1"/>
  <c r="Z55" i="135"/>
  <c r="T55" i="135"/>
  <c r="U55" i="135" s="1"/>
  <c r="Z54" i="135"/>
  <c r="T54" i="135"/>
  <c r="U54" i="135" s="1"/>
  <c r="Z53" i="135"/>
  <c r="T53" i="135"/>
  <c r="U53" i="135" s="1"/>
  <c r="Z52" i="135"/>
  <c r="T52" i="135"/>
  <c r="U52" i="135" s="1"/>
  <c r="Z51" i="135"/>
  <c r="T51" i="135"/>
  <c r="U51" i="135" s="1"/>
  <c r="Z50" i="135"/>
  <c r="T50" i="135"/>
  <c r="U50" i="135" s="1"/>
  <c r="Z49" i="135"/>
  <c r="T49" i="135"/>
  <c r="U49" i="135" s="1"/>
  <c r="T48" i="135"/>
  <c r="U48" i="135" s="1"/>
  <c r="T47" i="135"/>
  <c r="U47" i="135" s="1"/>
  <c r="Z46" i="135"/>
  <c r="T46" i="135"/>
  <c r="U46" i="135" s="1"/>
  <c r="Z45" i="135"/>
  <c r="T45" i="135"/>
  <c r="U45" i="135" s="1"/>
  <c r="Z44" i="135"/>
  <c r="T44" i="135"/>
  <c r="U44" i="135" s="1"/>
  <c r="Z43" i="135"/>
  <c r="T43" i="135"/>
  <c r="U43" i="135" s="1"/>
  <c r="Z42" i="135"/>
  <c r="T42" i="135"/>
  <c r="U42" i="135" s="1"/>
  <c r="Z41" i="135"/>
  <c r="T41" i="135"/>
  <c r="U41" i="135" s="1"/>
  <c r="Z40" i="135"/>
  <c r="T40" i="135"/>
  <c r="U40" i="135" s="1"/>
  <c r="Z39" i="135"/>
  <c r="T39" i="135"/>
  <c r="U39" i="135" s="1"/>
  <c r="Z38" i="135"/>
  <c r="T38" i="135"/>
  <c r="U38" i="135" s="1"/>
  <c r="Z37" i="135"/>
  <c r="T37" i="135"/>
  <c r="U37" i="135" s="1"/>
  <c r="U36" i="135"/>
  <c r="T36" i="135"/>
  <c r="T35" i="135"/>
  <c r="U35" i="135" s="1"/>
  <c r="Z34" i="135"/>
  <c r="T34" i="135"/>
  <c r="U34" i="135" s="1"/>
  <c r="Z33" i="135"/>
  <c r="T33" i="135"/>
  <c r="U33" i="135" s="1"/>
  <c r="Z32" i="135"/>
  <c r="T32" i="135"/>
  <c r="U32" i="135" s="1"/>
  <c r="Z31" i="135"/>
  <c r="T31" i="135"/>
  <c r="U31" i="135" s="1"/>
  <c r="Z30" i="135"/>
  <c r="U30" i="135"/>
  <c r="T30" i="135"/>
  <c r="Z29" i="135"/>
  <c r="T29" i="135"/>
  <c r="U29" i="135" s="1"/>
  <c r="Z28" i="135"/>
  <c r="T28" i="135"/>
  <c r="U28" i="135" s="1"/>
  <c r="Z27" i="135"/>
  <c r="T27" i="135"/>
  <c r="U27" i="135" s="1"/>
  <c r="Z26" i="135"/>
  <c r="T26" i="135"/>
  <c r="U26" i="135" s="1"/>
  <c r="Z25" i="135"/>
  <c r="T25" i="135"/>
  <c r="U25" i="135" s="1"/>
  <c r="Z24" i="135"/>
  <c r="U24" i="135"/>
  <c r="T24" i="135"/>
  <c r="T23" i="135"/>
  <c r="U23" i="135" s="1"/>
  <c r="T22" i="135"/>
  <c r="U22" i="135" s="1"/>
  <c r="Z21" i="135"/>
  <c r="U21" i="135"/>
  <c r="T21" i="135"/>
  <c r="Z20" i="135"/>
  <c r="T20" i="135"/>
  <c r="U20" i="135" s="1"/>
  <c r="Z19" i="135"/>
  <c r="U19" i="135"/>
  <c r="T19" i="135"/>
  <c r="Z18" i="135"/>
  <c r="T18" i="135"/>
  <c r="U18" i="135" s="1"/>
  <c r="Z17" i="135"/>
  <c r="U17" i="135"/>
  <c r="T17" i="135"/>
  <c r="Z16" i="135"/>
  <c r="T16" i="135"/>
  <c r="U16" i="135" s="1"/>
  <c r="Z15" i="135"/>
  <c r="U15" i="135"/>
  <c r="T15" i="135"/>
  <c r="Z14" i="135"/>
  <c r="T14" i="135"/>
  <c r="U14" i="135" s="1"/>
  <c r="Z13" i="135"/>
  <c r="U13" i="135"/>
  <c r="T13" i="135"/>
  <c r="Z12" i="135"/>
  <c r="T12" i="135"/>
  <c r="U12" i="135" s="1"/>
  <c r="Z11" i="135"/>
  <c r="U11" i="135"/>
  <c r="T11" i="135"/>
  <c r="T10" i="135"/>
  <c r="U10" i="135" s="1"/>
  <c r="V3" i="135"/>
  <c r="Q3" i="135"/>
  <c r="Z410" i="134"/>
  <c r="Z409" i="134"/>
  <c r="Z408" i="134"/>
  <c r="Z356" i="134"/>
  <c r="Z355" i="134"/>
  <c r="Z354" i="134"/>
  <c r="T349" i="134"/>
  <c r="U349" i="134" s="1"/>
  <c r="T348" i="134"/>
  <c r="U348" i="134" s="1"/>
  <c r="T347" i="134"/>
  <c r="U347" i="134" s="1"/>
  <c r="T346" i="134"/>
  <c r="U346" i="134" s="1"/>
  <c r="T345" i="134"/>
  <c r="U345" i="134" s="1"/>
  <c r="T344" i="134"/>
  <c r="U344" i="134" s="1"/>
  <c r="T343" i="134"/>
  <c r="U343" i="134" s="1"/>
  <c r="T342" i="134"/>
  <c r="U342" i="134" s="1"/>
  <c r="T341" i="134"/>
  <c r="U341" i="134" s="1"/>
  <c r="T340" i="134"/>
  <c r="U340" i="134" s="1"/>
  <c r="T339" i="134"/>
  <c r="U339" i="134" s="1"/>
  <c r="T338" i="134"/>
  <c r="U338" i="134" s="1"/>
  <c r="T337" i="134"/>
  <c r="U337" i="134" s="1"/>
  <c r="T336" i="134"/>
  <c r="U336" i="134" s="1"/>
  <c r="T335" i="134"/>
  <c r="U335" i="134" s="1"/>
  <c r="T334" i="134"/>
  <c r="U334" i="134" s="1"/>
  <c r="T333" i="134"/>
  <c r="U333" i="134" s="1"/>
  <c r="T332" i="134"/>
  <c r="U332" i="134" s="1"/>
  <c r="T331" i="134"/>
  <c r="U331" i="134" s="1"/>
  <c r="T330" i="134"/>
  <c r="U330" i="134" s="1"/>
  <c r="T329" i="134"/>
  <c r="U329" i="134" s="1"/>
  <c r="T328" i="134"/>
  <c r="U328" i="134" s="1"/>
  <c r="T327" i="134"/>
  <c r="U327" i="134" s="1"/>
  <c r="T326" i="134"/>
  <c r="U326" i="134" s="1"/>
  <c r="T325" i="134"/>
  <c r="U325" i="134" s="1"/>
  <c r="T324" i="134"/>
  <c r="U324" i="134" s="1"/>
  <c r="T323" i="134"/>
  <c r="U323" i="134" s="1"/>
  <c r="T322" i="134"/>
  <c r="U322" i="134" s="1"/>
  <c r="T321" i="134"/>
  <c r="U321" i="134" s="1"/>
  <c r="T320" i="134"/>
  <c r="U320" i="134" s="1"/>
  <c r="T319" i="134"/>
  <c r="U319" i="134" s="1"/>
  <c r="T318" i="134"/>
  <c r="U318" i="134" s="1"/>
  <c r="T317" i="134"/>
  <c r="U317" i="134" s="1"/>
  <c r="T316" i="134"/>
  <c r="U316" i="134" s="1"/>
  <c r="T315" i="134"/>
  <c r="U315" i="134" s="1"/>
  <c r="T314" i="134"/>
  <c r="U314" i="134" s="1"/>
  <c r="T313" i="134"/>
  <c r="U313" i="134" s="1"/>
  <c r="T312" i="134"/>
  <c r="U312" i="134" s="1"/>
  <c r="T311" i="134"/>
  <c r="U311" i="134" s="1"/>
  <c r="T310" i="134"/>
  <c r="U310" i="134" s="1"/>
  <c r="T309" i="134"/>
  <c r="U309" i="134" s="1"/>
  <c r="T308" i="134"/>
  <c r="U308" i="134" s="1"/>
  <c r="T307" i="134"/>
  <c r="U307" i="134" s="1"/>
  <c r="T306" i="134"/>
  <c r="U306" i="134" s="1"/>
  <c r="T305" i="134"/>
  <c r="U305" i="134" s="1"/>
  <c r="T304" i="134"/>
  <c r="U304" i="134" s="1"/>
  <c r="T303" i="134"/>
  <c r="U303" i="134" s="1"/>
  <c r="T302" i="134"/>
  <c r="U302" i="134" s="1"/>
  <c r="T301" i="134"/>
  <c r="U301" i="134" s="1"/>
  <c r="T300" i="134"/>
  <c r="U300" i="134" s="1"/>
  <c r="T299" i="134"/>
  <c r="U299" i="134" s="1"/>
  <c r="T298" i="134"/>
  <c r="U298" i="134" s="1"/>
  <c r="T297" i="134"/>
  <c r="U297" i="134" s="1"/>
  <c r="T296" i="134"/>
  <c r="U296" i="134" s="1"/>
  <c r="T295" i="134"/>
  <c r="U295" i="134" s="1"/>
  <c r="T294" i="134"/>
  <c r="U294" i="134" s="1"/>
  <c r="T293" i="134"/>
  <c r="U293" i="134" s="1"/>
  <c r="T292" i="134"/>
  <c r="U292" i="134" s="1"/>
  <c r="T291" i="134"/>
  <c r="U291" i="134" s="1"/>
  <c r="T290" i="134"/>
  <c r="U290" i="134" s="1"/>
  <c r="T289" i="134"/>
  <c r="U289" i="134" s="1"/>
  <c r="T288" i="134"/>
  <c r="U288" i="134" s="1"/>
  <c r="T287" i="134"/>
  <c r="U287" i="134" s="1"/>
  <c r="T286" i="134"/>
  <c r="U286" i="134" s="1"/>
  <c r="T285" i="134"/>
  <c r="U285" i="134" s="1"/>
  <c r="T284" i="134"/>
  <c r="U284" i="134" s="1"/>
  <c r="T283" i="134"/>
  <c r="U283" i="134" s="1"/>
  <c r="T282" i="134"/>
  <c r="U282" i="134" s="1"/>
  <c r="T281" i="134"/>
  <c r="U281" i="134" s="1"/>
  <c r="T280" i="134"/>
  <c r="U280" i="134" s="1"/>
  <c r="T279" i="134"/>
  <c r="U279" i="134" s="1"/>
  <c r="T278" i="134"/>
  <c r="U278" i="134" s="1"/>
  <c r="T277" i="134"/>
  <c r="U277" i="134" s="1"/>
  <c r="T276" i="134"/>
  <c r="U276" i="134" s="1"/>
  <c r="T275" i="134"/>
  <c r="U275" i="134" s="1"/>
  <c r="T274" i="134"/>
  <c r="U274" i="134" s="1"/>
  <c r="T273" i="134"/>
  <c r="U273" i="134" s="1"/>
  <c r="T272" i="134"/>
  <c r="U272" i="134" s="1"/>
  <c r="T271" i="134"/>
  <c r="U271" i="134" s="1"/>
  <c r="T270" i="134"/>
  <c r="U270" i="134" s="1"/>
  <c r="T269" i="134"/>
  <c r="U269" i="134" s="1"/>
  <c r="T268" i="134"/>
  <c r="U268" i="134" s="1"/>
  <c r="T267" i="134"/>
  <c r="U267" i="134" s="1"/>
  <c r="T266" i="134"/>
  <c r="U266" i="134" s="1"/>
  <c r="T265" i="134"/>
  <c r="U265" i="134" s="1"/>
  <c r="T264" i="134"/>
  <c r="U264" i="134" s="1"/>
  <c r="T263" i="134"/>
  <c r="U263" i="134" s="1"/>
  <c r="T262" i="134"/>
  <c r="U262" i="134" s="1"/>
  <c r="T261" i="134"/>
  <c r="U261" i="134" s="1"/>
  <c r="T260" i="134"/>
  <c r="U260" i="134" s="1"/>
  <c r="T259" i="134"/>
  <c r="U259" i="134" s="1"/>
  <c r="T258" i="134"/>
  <c r="U258" i="134" s="1"/>
  <c r="T257" i="134"/>
  <c r="U257" i="134" s="1"/>
  <c r="T256" i="134"/>
  <c r="U256" i="134" s="1"/>
  <c r="T255" i="134"/>
  <c r="U255" i="134" s="1"/>
  <c r="T254" i="134"/>
  <c r="U254" i="134" s="1"/>
  <c r="T253" i="134"/>
  <c r="U253" i="134" s="1"/>
  <c r="T252" i="134"/>
  <c r="U252" i="134" s="1"/>
  <c r="T251" i="134"/>
  <c r="U251" i="134" s="1"/>
  <c r="T250" i="134"/>
  <c r="U250" i="134" s="1"/>
  <c r="T249" i="134"/>
  <c r="U249" i="134" s="1"/>
  <c r="T248" i="134"/>
  <c r="U248" i="134" s="1"/>
  <c r="T247" i="134"/>
  <c r="U247" i="134" s="1"/>
  <c r="T246" i="134"/>
  <c r="U246" i="134" s="1"/>
  <c r="T245" i="134"/>
  <c r="U245" i="134" s="1"/>
  <c r="T244" i="134"/>
  <c r="U244" i="134" s="1"/>
  <c r="T243" i="134"/>
  <c r="U243" i="134" s="1"/>
  <c r="T242" i="134"/>
  <c r="U242" i="134" s="1"/>
  <c r="T241" i="134"/>
  <c r="U241" i="134" s="1"/>
  <c r="T240" i="134"/>
  <c r="U240" i="134" s="1"/>
  <c r="T239" i="134"/>
  <c r="U239" i="134" s="1"/>
  <c r="T238" i="134"/>
  <c r="U238" i="134" s="1"/>
  <c r="T237" i="134"/>
  <c r="U237" i="134" s="1"/>
  <c r="T236" i="134"/>
  <c r="U236" i="134" s="1"/>
  <c r="T235" i="134"/>
  <c r="U235" i="134" s="1"/>
  <c r="T234" i="134"/>
  <c r="U234" i="134" s="1"/>
  <c r="T233" i="134"/>
  <c r="U233" i="134" s="1"/>
  <c r="T232" i="134"/>
  <c r="U232" i="134" s="1"/>
  <c r="T231" i="134"/>
  <c r="U231" i="134" s="1"/>
  <c r="T230" i="134"/>
  <c r="U230" i="134" s="1"/>
  <c r="T229" i="134"/>
  <c r="U229" i="134" s="1"/>
  <c r="T228" i="134"/>
  <c r="U228" i="134" s="1"/>
  <c r="T227" i="134"/>
  <c r="U227" i="134" s="1"/>
  <c r="T226" i="134"/>
  <c r="U226" i="134" s="1"/>
  <c r="T225" i="134"/>
  <c r="U225" i="134" s="1"/>
  <c r="T224" i="134"/>
  <c r="U224" i="134" s="1"/>
  <c r="T223" i="134"/>
  <c r="U223" i="134" s="1"/>
  <c r="T222" i="134"/>
  <c r="U222" i="134" s="1"/>
  <c r="T221" i="134"/>
  <c r="U221" i="134" s="1"/>
  <c r="T220" i="134"/>
  <c r="U220" i="134" s="1"/>
  <c r="T219" i="134"/>
  <c r="U219" i="134" s="1"/>
  <c r="T218" i="134"/>
  <c r="U218" i="134" s="1"/>
  <c r="T217" i="134"/>
  <c r="U217" i="134" s="1"/>
  <c r="T216" i="134"/>
  <c r="U216" i="134" s="1"/>
  <c r="T215" i="134"/>
  <c r="U215" i="134" s="1"/>
  <c r="T214" i="134"/>
  <c r="U214" i="134" s="1"/>
  <c r="T213" i="134"/>
  <c r="U213" i="134" s="1"/>
  <c r="T212" i="134"/>
  <c r="U212" i="134" s="1"/>
  <c r="T211" i="134"/>
  <c r="U211" i="134" s="1"/>
  <c r="T210" i="134"/>
  <c r="U210" i="134" s="1"/>
  <c r="T209" i="134"/>
  <c r="U209" i="134" s="1"/>
  <c r="T208" i="134"/>
  <c r="U208" i="134" s="1"/>
  <c r="T207" i="134"/>
  <c r="U207" i="134" s="1"/>
  <c r="T206" i="134"/>
  <c r="U206" i="134" s="1"/>
  <c r="T205" i="134"/>
  <c r="U205" i="134" s="1"/>
  <c r="T204" i="134"/>
  <c r="U204" i="134" s="1"/>
  <c r="T203" i="134"/>
  <c r="U203" i="134" s="1"/>
  <c r="T202" i="134"/>
  <c r="U202" i="134" s="1"/>
  <c r="T201" i="134"/>
  <c r="U201" i="134" s="1"/>
  <c r="T200" i="134"/>
  <c r="U200" i="134" s="1"/>
  <c r="T199" i="134"/>
  <c r="U199" i="134" s="1"/>
  <c r="T198" i="134"/>
  <c r="U198" i="134" s="1"/>
  <c r="T197" i="134"/>
  <c r="U197" i="134" s="1"/>
  <c r="T196" i="134"/>
  <c r="U196" i="134" s="1"/>
  <c r="T195" i="134"/>
  <c r="U195" i="134" s="1"/>
  <c r="T194" i="134"/>
  <c r="U194" i="134" s="1"/>
  <c r="T193" i="134"/>
  <c r="U193" i="134" s="1"/>
  <c r="T192" i="134"/>
  <c r="U192" i="134" s="1"/>
  <c r="T191" i="134"/>
  <c r="U191" i="134" s="1"/>
  <c r="T190" i="134"/>
  <c r="U190" i="134" s="1"/>
  <c r="T189" i="134"/>
  <c r="U189" i="134" s="1"/>
  <c r="T188" i="134"/>
  <c r="U188" i="134" s="1"/>
  <c r="T187" i="134"/>
  <c r="U187" i="134" s="1"/>
  <c r="T186" i="134"/>
  <c r="U186" i="134" s="1"/>
  <c r="T185" i="134"/>
  <c r="U185" i="134" s="1"/>
  <c r="T184" i="134"/>
  <c r="U184" i="134" s="1"/>
  <c r="T183" i="134"/>
  <c r="U183" i="134" s="1"/>
  <c r="T182" i="134"/>
  <c r="U182" i="134" s="1"/>
  <c r="T181" i="134"/>
  <c r="U181" i="134" s="1"/>
  <c r="T180" i="134"/>
  <c r="U180" i="134" s="1"/>
  <c r="T179" i="134"/>
  <c r="U179" i="134" s="1"/>
  <c r="T178" i="134"/>
  <c r="U178" i="134" s="1"/>
  <c r="T177" i="134"/>
  <c r="U177" i="134" s="1"/>
  <c r="T176" i="134"/>
  <c r="U176" i="134" s="1"/>
  <c r="T175" i="134"/>
  <c r="U175" i="134" s="1"/>
  <c r="T174" i="134"/>
  <c r="U174" i="134" s="1"/>
  <c r="T173" i="134"/>
  <c r="U173" i="134" s="1"/>
  <c r="T172" i="134"/>
  <c r="U172" i="134" s="1"/>
  <c r="T171" i="134"/>
  <c r="U171" i="134" s="1"/>
  <c r="T170" i="134"/>
  <c r="U170" i="134" s="1"/>
  <c r="T169" i="134"/>
  <c r="U169" i="134" s="1"/>
  <c r="T168" i="134"/>
  <c r="U168" i="134" s="1"/>
  <c r="T167" i="134"/>
  <c r="U167" i="134" s="1"/>
  <c r="T166" i="134"/>
  <c r="U166" i="134" s="1"/>
  <c r="T165" i="134"/>
  <c r="U165" i="134" s="1"/>
  <c r="T164" i="134"/>
  <c r="U164" i="134" s="1"/>
  <c r="T163" i="134"/>
  <c r="U163" i="134" s="1"/>
  <c r="T162" i="134"/>
  <c r="U162" i="134" s="1"/>
  <c r="T161" i="134"/>
  <c r="U161" i="134" s="1"/>
  <c r="T160" i="134"/>
  <c r="U160" i="134" s="1"/>
  <c r="T159" i="134"/>
  <c r="U159" i="134" s="1"/>
  <c r="T158" i="134"/>
  <c r="U158" i="134" s="1"/>
  <c r="T157" i="134"/>
  <c r="U157" i="134" s="1"/>
  <c r="T156" i="134"/>
  <c r="U156" i="134" s="1"/>
  <c r="T155" i="134"/>
  <c r="U155" i="134" s="1"/>
  <c r="T154" i="134"/>
  <c r="U154" i="134" s="1"/>
  <c r="T153" i="134"/>
  <c r="U153" i="134" s="1"/>
  <c r="T152" i="134"/>
  <c r="U152" i="134" s="1"/>
  <c r="T151" i="134"/>
  <c r="U151" i="134" s="1"/>
  <c r="T150" i="134"/>
  <c r="U150" i="134" s="1"/>
  <c r="T149" i="134"/>
  <c r="U149" i="134" s="1"/>
  <c r="T148" i="134"/>
  <c r="U148" i="134" s="1"/>
  <c r="T147" i="134"/>
  <c r="U147" i="134" s="1"/>
  <c r="T146" i="134"/>
  <c r="U146" i="134" s="1"/>
  <c r="T145" i="134"/>
  <c r="U145" i="134" s="1"/>
  <c r="T144" i="134"/>
  <c r="U144" i="134" s="1"/>
  <c r="T143" i="134"/>
  <c r="U143" i="134" s="1"/>
  <c r="T142" i="134"/>
  <c r="U142" i="134" s="1"/>
  <c r="T141" i="134"/>
  <c r="U141" i="134" s="1"/>
  <c r="T140" i="134"/>
  <c r="U140" i="134" s="1"/>
  <c r="T139" i="134"/>
  <c r="U139" i="134" s="1"/>
  <c r="T138" i="134"/>
  <c r="U138" i="134" s="1"/>
  <c r="T137" i="134"/>
  <c r="U137" i="134" s="1"/>
  <c r="T136" i="134"/>
  <c r="U136" i="134" s="1"/>
  <c r="T135" i="134"/>
  <c r="U135" i="134" s="1"/>
  <c r="T134" i="134"/>
  <c r="U134" i="134" s="1"/>
  <c r="T133" i="134"/>
  <c r="U133" i="134" s="1"/>
  <c r="T132" i="134"/>
  <c r="U132" i="134" s="1"/>
  <c r="T131" i="134"/>
  <c r="U131" i="134" s="1"/>
  <c r="T130" i="134"/>
  <c r="U130" i="134" s="1"/>
  <c r="T129" i="134"/>
  <c r="U129" i="134" s="1"/>
  <c r="T128" i="134"/>
  <c r="U128" i="134" s="1"/>
  <c r="T127" i="134"/>
  <c r="U127" i="134" s="1"/>
  <c r="T126" i="134"/>
  <c r="U126" i="134" s="1"/>
  <c r="T125" i="134"/>
  <c r="U125" i="134" s="1"/>
  <c r="T124" i="134"/>
  <c r="U124" i="134" s="1"/>
  <c r="T123" i="134"/>
  <c r="U123" i="134" s="1"/>
  <c r="T122" i="134"/>
  <c r="U122" i="134" s="1"/>
  <c r="T121" i="134"/>
  <c r="U121" i="134" s="1"/>
  <c r="T120" i="134"/>
  <c r="U120" i="134" s="1"/>
  <c r="T119" i="134"/>
  <c r="U119" i="134" s="1"/>
  <c r="T118" i="134"/>
  <c r="U118" i="134" s="1"/>
  <c r="T117" i="134"/>
  <c r="U117" i="134" s="1"/>
  <c r="T116" i="134"/>
  <c r="U116" i="134" s="1"/>
  <c r="T115" i="134"/>
  <c r="U115" i="134" s="1"/>
  <c r="T114" i="134"/>
  <c r="U114" i="134" s="1"/>
  <c r="T113" i="134"/>
  <c r="U113" i="134" s="1"/>
  <c r="T112" i="134"/>
  <c r="U112" i="134" s="1"/>
  <c r="T111" i="134"/>
  <c r="U111" i="134" s="1"/>
  <c r="T110" i="134"/>
  <c r="U110" i="134" s="1"/>
  <c r="T109" i="134"/>
  <c r="U109" i="134" s="1"/>
  <c r="T108" i="134"/>
  <c r="U108" i="134" s="1"/>
  <c r="T107" i="134"/>
  <c r="U107" i="134" s="1"/>
  <c r="T106" i="134"/>
  <c r="U106" i="134" s="1"/>
  <c r="T105" i="134"/>
  <c r="U105" i="134" s="1"/>
  <c r="T104" i="134"/>
  <c r="U104" i="134" s="1"/>
  <c r="T103" i="134"/>
  <c r="U103" i="134" s="1"/>
  <c r="T102" i="134"/>
  <c r="U102" i="134" s="1"/>
  <c r="T101" i="134"/>
  <c r="U101" i="134" s="1"/>
  <c r="T100" i="134"/>
  <c r="U100" i="134" s="1"/>
  <c r="T99" i="134"/>
  <c r="U99" i="134" s="1"/>
  <c r="T98" i="134"/>
  <c r="U98" i="134" s="1"/>
  <c r="T97" i="134"/>
  <c r="U97" i="134" s="1"/>
  <c r="T96" i="134"/>
  <c r="U96" i="134" s="1"/>
  <c r="T95" i="134"/>
  <c r="U95" i="134" s="1"/>
  <c r="T94" i="134"/>
  <c r="U94" i="134" s="1"/>
  <c r="T93" i="134"/>
  <c r="U93" i="134" s="1"/>
  <c r="T92" i="134"/>
  <c r="U92" i="134" s="1"/>
  <c r="T91" i="134"/>
  <c r="U91" i="134" s="1"/>
  <c r="T90" i="134"/>
  <c r="U90" i="134" s="1"/>
  <c r="T89" i="134"/>
  <c r="U89" i="134" s="1"/>
  <c r="T88" i="134"/>
  <c r="U88" i="134" s="1"/>
  <c r="T87" i="134"/>
  <c r="U87" i="134" s="1"/>
  <c r="T86" i="134"/>
  <c r="U86" i="134" s="1"/>
  <c r="T85" i="134"/>
  <c r="U85" i="134" s="1"/>
  <c r="T84" i="134"/>
  <c r="U84" i="134" s="1"/>
  <c r="T83" i="134"/>
  <c r="U83" i="134" s="1"/>
  <c r="T82" i="134"/>
  <c r="U82" i="134" s="1"/>
  <c r="T81" i="134"/>
  <c r="U81" i="134" s="1"/>
  <c r="T80" i="134"/>
  <c r="U80" i="134" s="1"/>
  <c r="T79" i="134"/>
  <c r="U79" i="134" s="1"/>
  <c r="U78" i="134"/>
  <c r="T78" i="134"/>
  <c r="T77" i="134"/>
  <c r="U77" i="134" s="1"/>
  <c r="T76" i="134"/>
  <c r="U76" i="134" s="1"/>
  <c r="T75" i="134"/>
  <c r="U75" i="134" s="1"/>
  <c r="T74" i="134"/>
  <c r="U74" i="134" s="1"/>
  <c r="T73" i="134"/>
  <c r="U73" i="134" s="1"/>
  <c r="T72" i="134"/>
  <c r="U72" i="134" s="1"/>
  <c r="T71" i="134"/>
  <c r="U71" i="134" s="1"/>
  <c r="T70" i="134"/>
  <c r="U70" i="134" s="1"/>
  <c r="T69" i="134"/>
  <c r="U69" i="134" s="1"/>
  <c r="T68" i="134"/>
  <c r="U68" i="134" s="1"/>
  <c r="T67" i="134"/>
  <c r="U67" i="134" s="1"/>
  <c r="T66" i="134"/>
  <c r="U66" i="134" s="1"/>
  <c r="T65" i="134"/>
  <c r="U65" i="134" s="1"/>
  <c r="T64" i="134"/>
  <c r="U64" i="134" s="1"/>
  <c r="U63" i="134"/>
  <c r="T63" i="134"/>
  <c r="T62" i="134"/>
  <c r="U62" i="134" s="1"/>
  <c r="T61" i="134"/>
  <c r="U61" i="134" s="1"/>
  <c r="T60" i="134"/>
  <c r="U60" i="134" s="1"/>
  <c r="T59" i="134"/>
  <c r="U59" i="134" s="1"/>
  <c r="Z58" i="134"/>
  <c r="T58" i="134"/>
  <c r="U58" i="134" s="1"/>
  <c r="Z57" i="134"/>
  <c r="T57" i="134"/>
  <c r="U57" i="134" s="1"/>
  <c r="Z56" i="134"/>
  <c r="T56" i="134"/>
  <c r="U56" i="134" s="1"/>
  <c r="Z55" i="134"/>
  <c r="T55" i="134"/>
  <c r="U55" i="134" s="1"/>
  <c r="Z54" i="134"/>
  <c r="T54" i="134"/>
  <c r="U54" i="134" s="1"/>
  <c r="Z53" i="134"/>
  <c r="T53" i="134"/>
  <c r="U53" i="134" s="1"/>
  <c r="Z52" i="134"/>
  <c r="T52" i="134"/>
  <c r="U52" i="134" s="1"/>
  <c r="Z51" i="134"/>
  <c r="T51" i="134"/>
  <c r="U51" i="134" s="1"/>
  <c r="Z50" i="134"/>
  <c r="T50" i="134"/>
  <c r="U50" i="134" s="1"/>
  <c r="Z49" i="134"/>
  <c r="T49" i="134"/>
  <c r="U49" i="134" s="1"/>
  <c r="T48" i="134"/>
  <c r="U48" i="134" s="1"/>
  <c r="T47" i="134"/>
  <c r="U47" i="134" s="1"/>
  <c r="Z46" i="134"/>
  <c r="T46" i="134"/>
  <c r="U46" i="134" s="1"/>
  <c r="Z45" i="134"/>
  <c r="T45" i="134"/>
  <c r="U45" i="134" s="1"/>
  <c r="Z44" i="134"/>
  <c r="T44" i="134"/>
  <c r="U44" i="134" s="1"/>
  <c r="Z43" i="134"/>
  <c r="T43" i="134"/>
  <c r="U43" i="134" s="1"/>
  <c r="Z42" i="134"/>
  <c r="T42" i="134"/>
  <c r="U42" i="134" s="1"/>
  <c r="Z41" i="134"/>
  <c r="U41" i="134"/>
  <c r="T41" i="134"/>
  <c r="Z40" i="134"/>
  <c r="T40" i="134"/>
  <c r="U40" i="134" s="1"/>
  <c r="Z39" i="134"/>
  <c r="T39" i="134"/>
  <c r="U39" i="134" s="1"/>
  <c r="Z38" i="134"/>
  <c r="T38" i="134"/>
  <c r="U38" i="134" s="1"/>
  <c r="Z37" i="134"/>
  <c r="T37" i="134"/>
  <c r="U37" i="134" s="1"/>
  <c r="T36" i="134"/>
  <c r="U36" i="134" s="1"/>
  <c r="T35" i="134"/>
  <c r="U35" i="134" s="1"/>
  <c r="Z34" i="134"/>
  <c r="T34" i="134"/>
  <c r="U34" i="134" s="1"/>
  <c r="Z33" i="134"/>
  <c r="T33" i="134"/>
  <c r="U33" i="134" s="1"/>
  <c r="Z32" i="134"/>
  <c r="T32" i="134"/>
  <c r="U32" i="134" s="1"/>
  <c r="Z31" i="134"/>
  <c r="T31" i="134"/>
  <c r="U31" i="134" s="1"/>
  <c r="Z30" i="134"/>
  <c r="T30" i="134"/>
  <c r="U30" i="134" s="1"/>
  <c r="Z29" i="134"/>
  <c r="T29" i="134"/>
  <c r="U29" i="134" s="1"/>
  <c r="Z28" i="134"/>
  <c r="T28" i="134"/>
  <c r="U28" i="134" s="1"/>
  <c r="Z27" i="134"/>
  <c r="T27" i="134"/>
  <c r="U27" i="134" s="1"/>
  <c r="Z26" i="134"/>
  <c r="T26" i="134"/>
  <c r="U26" i="134" s="1"/>
  <c r="Z25" i="134"/>
  <c r="T25" i="134"/>
  <c r="U25" i="134" s="1"/>
  <c r="Z24" i="134"/>
  <c r="T24" i="134"/>
  <c r="U24" i="134" s="1"/>
  <c r="T23" i="134"/>
  <c r="U23" i="134" s="1"/>
  <c r="T22" i="134"/>
  <c r="U22" i="134" s="1"/>
  <c r="Z21" i="134"/>
  <c r="T21" i="134"/>
  <c r="U21" i="134" s="1"/>
  <c r="Z20" i="134"/>
  <c r="T20" i="134"/>
  <c r="U20" i="134" s="1"/>
  <c r="Z19" i="134"/>
  <c r="T19" i="134"/>
  <c r="U19" i="134" s="1"/>
  <c r="Z18" i="134"/>
  <c r="T18" i="134"/>
  <c r="U18" i="134" s="1"/>
  <c r="Z17" i="134"/>
  <c r="T17" i="134"/>
  <c r="U17" i="134" s="1"/>
  <c r="Z16" i="134"/>
  <c r="T16" i="134"/>
  <c r="U16" i="134" s="1"/>
  <c r="Z15" i="134"/>
  <c r="U15" i="134"/>
  <c r="T15" i="134"/>
  <c r="Z14" i="134"/>
  <c r="T14" i="134"/>
  <c r="U14" i="134" s="1"/>
  <c r="Z13" i="134"/>
  <c r="T13" i="134"/>
  <c r="U13" i="134" s="1"/>
  <c r="Z12" i="134"/>
  <c r="T12" i="134"/>
  <c r="U12" i="134" s="1"/>
  <c r="Z11" i="134"/>
  <c r="T11" i="134"/>
  <c r="U11" i="134" s="1"/>
  <c r="T10" i="134"/>
  <c r="U10" i="134" s="1"/>
  <c r="V3" i="134"/>
  <c r="Q3" i="134"/>
  <c r="Z410" i="133"/>
  <c r="Z409" i="133"/>
  <c r="Z408" i="133"/>
  <c r="Z356" i="133"/>
  <c r="Z355" i="133"/>
  <c r="Z354" i="133"/>
  <c r="T349" i="133"/>
  <c r="U349" i="133" s="1"/>
  <c r="T348" i="133"/>
  <c r="U348" i="133" s="1"/>
  <c r="T347" i="133"/>
  <c r="U347" i="133" s="1"/>
  <c r="T346" i="133"/>
  <c r="U346" i="133" s="1"/>
  <c r="T345" i="133"/>
  <c r="U345" i="133" s="1"/>
  <c r="T344" i="133"/>
  <c r="U344" i="133" s="1"/>
  <c r="T343" i="133"/>
  <c r="U343" i="133" s="1"/>
  <c r="T342" i="133"/>
  <c r="U342" i="133" s="1"/>
  <c r="T341" i="133"/>
  <c r="U341" i="133" s="1"/>
  <c r="T340" i="133"/>
  <c r="U340" i="133" s="1"/>
  <c r="T339" i="133"/>
  <c r="U339" i="133" s="1"/>
  <c r="T338" i="133"/>
  <c r="U338" i="133" s="1"/>
  <c r="T337" i="133"/>
  <c r="U337" i="133" s="1"/>
  <c r="T336" i="133"/>
  <c r="U336" i="133" s="1"/>
  <c r="T335" i="133"/>
  <c r="U335" i="133" s="1"/>
  <c r="T334" i="133"/>
  <c r="U334" i="133" s="1"/>
  <c r="T333" i="133"/>
  <c r="U333" i="133" s="1"/>
  <c r="T332" i="133"/>
  <c r="U332" i="133" s="1"/>
  <c r="T331" i="133"/>
  <c r="U331" i="133" s="1"/>
  <c r="T330" i="133"/>
  <c r="U330" i="133" s="1"/>
  <c r="T329" i="133"/>
  <c r="U329" i="133" s="1"/>
  <c r="T328" i="133"/>
  <c r="U328" i="133" s="1"/>
  <c r="T327" i="133"/>
  <c r="U327" i="133" s="1"/>
  <c r="T326" i="133"/>
  <c r="U326" i="133" s="1"/>
  <c r="T325" i="133"/>
  <c r="U325" i="133" s="1"/>
  <c r="T324" i="133"/>
  <c r="U324" i="133" s="1"/>
  <c r="T323" i="133"/>
  <c r="U323" i="133" s="1"/>
  <c r="T322" i="133"/>
  <c r="U322" i="133" s="1"/>
  <c r="T321" i="133"/>
  <c r="U321" i="133" s="1"/>
  <c r="T320" i="133"/>
  <c r="U320" i="133" s="1"/>
  <c r="T319" i="133"/>
  <c r="U319" i="133" s="1"/>
  <c r="T318" i="133"/>
  <c r="U318" i="133" s="1"/>
  <c r="T317" i="133"/>
  <c r="U317" i="133" s="1"/>
  <c r="T316" i="133"/>
  <c r="U316" i="133" s="1"/>
  <c r="T315" i="133"/>
  <c r="U315" i="133" s="1"/>
  <c r="T314" i="133"/>
  <c r="U314" i="133" s="1"/>
  <c r="T313" i="133"/>
  <c r="U313" i="133" s="1"/>
  <c r="T312" i="133"/>
  <c r="U312" i="133" s="1"/>
  <c r="T311" i="133"/>
  <c r="U311" i="133" s="1"/>
  <c r="T310" i="133"/>
  <c r="U310" i="133" s="1"/>
  <c r="T309" i="133"/>
  <c r="U309" i="133" s="1"/>
  <c r="T308" i="133"/>
  <c r="U308" i="133" s="1"/>
  <c r="T307" i="133"/>
  <c r="U307" i="133" s="1"/>
  <c r="T306" i="133"/>
  <c r="U306" i="133" s="1"/>
  <c r="T305" i="133"/>
  <c r="U305" i="133" s="1"/>
  <c r="T304" i="133"/>
  <c r="U304" i="133" s="1"/>
  <c r="T303" i="133"/>
  <c r="U303" i="133" s="1"/>
  <c r="T302" i="133"/>
  <c r="U302" i="133" s="1"/>
  <c r="T301" i="133"/>
  <c r="U301" i="133" s="1"/>
  <c r="T300" i="133"/>
  <c r="U300" i="133" s="1"/>
  <c r="T299" i="133"/>
  <c r="U299" i="133" s="1"/>
  <c r="T298" i="133"/>
  <c r="U298" i="133" s="1"/>
  <c r="T297" i="133"/>
  <c r="U297" i="133" s="1"/>
  <c r="T296" i="133"/>
  <c r="U296" i="133" s="1"/>
  <c r="T295" i="133"/>
  <c r="U295" i="133" s="1"/>
  <c r="T294" i="133"/>
  <c r="U294" i="133" s="1"/>
  <c r="T293" i="133"/>
  <c r="U293" i="133" s="1"/>
  <c r="T292" i="133"/>
  <c r="U292" i="133" s="1"/>
  <c r="T291" i="133"/>
  <c r="U291" i="133" s="1"/>
  <c r="T290" i="133"/>
  <c r="U290" i="133" s="1"/>
  <c r="T289" i="133"/>
  <c r="U289" i="133" s="1"/>
  <c r="T288" i="133"/>
  <c r="U288" i="133" s="1"/>
  <c r="T287" i="133"/>
  <c r="U287" i="133" s="1"/>
  <c r="T286" i="133"/>
  <c r="U286" i="133" s="1"/>
  <c r="T285" i="133"/>
  <c r="U285" i="133" s="1"/>
  <c r="T284" i="133"/>
  <c r="U284" i="133" s="1"/>
  <c r="T283" i="133"/>
  <c r="U283" i="133" s="1"/>
  <c r="T282" i="133"/>
  <c r="U282" i="133" s="1"/>
  <c r="T281" i="133"/>
  <c r="U281" i="133" s="1"/>
  <c r="T280" i="133"/>
  <c r="U280" i="133" s="1"/>
  <c r="T279" i="133"/>
  <c r="U279" i="133" s="1"/>
  <c r="T278" i="133"/>
  <c r="U278" i="133" s="1"/>
  <c r="T277" i="133"/>
  <c r="U277" i="133" s="1"/>
  <c r="T276" i="133"/>
  <c r="U276" i="133" s="1"/>
  <c r="T275" i="133"/>
  <c r="U275" i="133" s="1"/>
  <c r="T274" i="133"/>
  <c r="U274" i="133" s="1"/>
  <c r="T273" i="133"/>
  <c r="U273" i="133" s="1"/>
  <c r="T272" i="133"/>
  <c r="U272" i="133" s="1"/>
  <c r="T271" i="133"/>
  <c r="U271" i="133" s="1"/>
  <c r="T270" i="133"/>
  <c r="U270" i="133" s="1"/>
  <c r="T269" i="133"/>
  <c r="U269" i="133" s="1"/>
  <c r="T268" i="133"/>
  <c r="U268" i="133" s="1"/>
  <c r="T267" i="133"/>
  <c r="U267" i="133" s="1"/>
  <c r="T266" i="133"/>
  <c r="U266" i="133" s="1"/>
  <c r="T265" i="133"/>
  <c r="U265" i="133" s="1"/>
  <c r="T264" i="133"/>
  <c r="U264" i="133" s="1"/>
  <c r="T263" i="133"/>
  <c r="U263" i="133" s="1"/>
  <c r="T262" i="133"/>
  <c r="U262" i="133" s="1"/>
  <c r="T261" i="133"/>
  <c r="U261" i="133" s="1"/>
  <c r="T260" i="133"/>
  <c r="U260" i="133" s="1"/>
  <c r="T259" i="133"/>
  <c r="U259" i="133" s="1"/>
  <c r="T258" i="133"/>
  <c r="U258" i="133" s="1"/>
  <c r="T257" i="133"/>
  <c r="U257" i="133" s="1"/>
  <c r="T256" i="133"/>
  <c r="U256" i="133" s="1"/>
  <c r="T255" i="133"/>
  <c r="U255" i="133" s="1"/>
  <c r="T254" i="133"/>
  <c r="U254" i="133" s="1"/>
  <c r="T253" i="133"/>
  <c r="U253" i="133" s="1"/>
  <c r="T252" i="133"/>
  <c r="U252" i="133" s="1"/>
  <c r="T251" i="133"/>
  <c r="U251" i="133" s="1"/>
  <c r="T250" i="133"/>
  <c r="U250" i="133" s="1"/>
  <c r="T249" i="133"/>
  <c r="U249" i="133" s="1"/>
  <c r="T248" i="133"/>
  <c r="U248" i="133" s="1"/>
  <c r="T247" i="133"/>
  <c r="U247" i="133" s="1"/>
  <c r="T246" i="133"/>
  <c r="U246" i="133" s="1"/>
  <c r="T245" i="133"/>
  <c r="U245" i="133" s="1"/>
  <c r="T244" i="133"/>
  <c r="U244" i="133" s="1"/>
  <c r="T243" i="133"/>
  <c r="U243" i="133" s="1"/>
  <c r="T242" i="133"/>
  <c r="U242" i="133" s="1"/>
  <c r="T241" i="133"/>
  <c r="U241" i="133" s="1"/>
  <c r="T240" i="133"/>
  <c r="U240" i="133" s="1"/>
  <c r="T239" i="133"/>
  <c r="U239" i="133" s="1"/>
  <c r="T238" i="133"/>
  <c r="U238" i="133" s="1"/>
  <c r="T237" i="133"/>
  <c r="U237" i="133" s="1"/>
  <c r="T236" i="133"/>
  <c r="U236" i="133" s="1"/>
  <c r="U235" i="133"/>
  <c r="T235" i="133"/>
  <c r="T234" i="133"/>
  <c r="U234" i="133" s="1"/>
  <c r="T233" i="133"/>
  <c r="U233" i="133" s="1"/>
  <c r="T232" i="133"/>
  <c r="U232" i="133" s="1"/>
  <c r="T231" i="133"/>
  <c r="U231" i="133" s="1"/>
  <c r="T230" i="133"/>
  <c r="U230" i="133" s="1"/>
  <c r="T229" i="133"/>
  <c r="U229" i="133" s="1"/>
  <c r="T228" i="133"/>
  <c r="U228" i="133" s="1"/>
  <c r="T227" i="133"/>
  <c r="U227" i="133" s="1"/>
  <c r="T226" i="133"/>
  <c r="U226" i="133" s="1"/>
  <c r="T225" i="133"/>
  <c r="U225" i="133" s="1"/>
  <c r="T224" i="133"/>
  <c r="U224" i="133" s="1"/>
  <c r="T223" i="133"/>
  <c r="U223" i="133" s="1"/>
  <c r="T222" i="133"/>
  <c r="U222" i="133" s="1"/>
  <c r="T221" i="133"/>
  <c r="U221" i="133" s="1"/>
  <c r="T220" i="133"/>
  <c r="U220" i="133" s="1"/>
  <c r="T219" i="133"/>
  <c r="U219" i="133" s="1"/>
  <c r="T218" i="133"/>
  <c r="U218" i="133" s="1"/>
  <c r="T217" i="133"/>
  <c r="U217" i="133" s="1"/>
  <c r="T216" i="133"/>
  <c r="U216" i="133" s="1"/>
  <c r="T215" i="133"/>
  <c r="U215" i="133" s="1"/>
  <c r="T214" i="133"/>
  <c r="U214" i="133" s="1"/>
  <c r="T213" i="133"/>
  <c r="U213" i="133" s="1"/>
  <c r="T212" i="133"/>
  <c r="U212" i="133" s="1"/>
  <c r="T211" i="133"/>
  <c r="U211" i="133" s="1"/>
  <c r="T210" i="133"/>
  <c r="U210" i="133" s="1"/>
  <c r="T209" i="133"/>
  <c r="U209" i="133" s="1"/>
  <c r="U208" i="133"/>
  <c r="T208" i="133"/>
  <c r="T207" i="133"/>
  <c r="U207" i="133" s="1"/>
  <c r="T206" i="133"/>
  <c r="U206" i="133" s="1"/>
  <c r="T205" i="133"/>
  <c r="U205" i="133" s="1"/>
  <c r="T204" i="133"/>
  <c r="U204" i="133" s="1"/>
  <c r="T203" i="133"/>
  <c r="U203" i="133" s="1"/>
  <c r="T202" i="133"/>
  <c r="U202" i="133" s="1"/>
  <c r="T201" i="133"/>
  <c r="U201" i="133" s="1"/>
  <c r="T200" i="133"/>
  <c r="U200" i="133" s="1"/>
  <c r="T199" i="133"/>
  <c r="U199" i="133" s="1"/>
  <c r="T198" i="133"/>
  <c r="U198" i="133" s="1"/>
  <c r="T197" i="133"/>
  <c r="U197" i="133" s="1"/>
  <c r="T196" i="133"/>
  <c r="U196" i="133" s="1"/>
  <c r="T195" i="133"/>
  <c r="U195" i="133" s="1"/>
  <c r="T194" i="133"/>
  <c r="U194" i="133" s="1"/>
  <c r="T193" i="133"/>
  <c r="U193" i="133" s="1"/>
  <c r="T192" i="133"/>
  <c r="U192" i="133" s="1"/>
  <c r="T191" i="133"/>
  <c r="U191" i="133" s="1"/>
  <c r="T190" i="133"/>
  <c r="U190" i="133" s="1"/>
  <c r="T189" i="133"/>
  <c r="U189" i="133" s="1"/>
  <c r="T188" i="133"/>
  <c r="U188" i="133" s="1"/>
  <c r="T187" i="133"/>
  <c r="U187" i="133" s="1"/>
  <c r="T186" i="133"/>
  <c r="U186" i="133" s="1"/>
  <c r="T185" i="133"/>
  <c r="U185" i="133" s="1"/>
  <c r="T184" i="133"/>
  <c r="U184" i="133" s="1"/>
  <c r="T183" i="133"/>
  <c r="U183" i="133" s="1"/>
  <c r="T182" i="133"/>
  <c r="U182" i="133" s="1"/>
  <c r="T181" i="133"/>
  <c r="U181" i="133" s="1"/>
  <c r="T180" i="133"/>
  <c r="U180" i="133" s="1"/>
  <c r="T179" i="133"/>
  <c r="U179" i="133" s="1"/>
  <c r="T178" i="133"/>
  <c r="U178" i="133" s="1"/>
  <c r="T177" i="133"/>
  <c r="U177" i="133" s="1"/>
  <c r="T176" i="133"/>
  <c r="U176" i="133" s="1"/>
  <c r="T175" i="133"/>
  <c r="U175" i="133" s="1"/>
  <c r="T174" i="133"/>
  <c r="U174" i="133" s="1"/>
  <c r="T173" i="133"/>
  <c r="U173" i="133" s="1"/>
  <c r="T172" i="133"/>
  <c r="U172" i="133" s="1"/>
  <c r="T171" i="133"/>
  <c r="U171" i="133" s="1"/>
  <c r="T170" i="133"/>
  <c r="U170" i="133" s="1"/>
  <c r="T169" i="133"/>
  <c r="U169" i="133" s="1"/>
  <c r="T168" i="133"/>
  <c r="U168" i="133" s="1"/>
  <c r="T167" i="133"/>
  <c r="U167" i="133" s="1"/>
  <c r="T166" i="133"/>
  <c r="U166" i="133" s="1"/>
  <c r="T165" i="133"/>
  <c r="U165" i="133" s="1"/>
  <c r="T164" i="133"/>
  <c r="U164" i="133" s="1"/>
  <c r="T163" i="133"/>
  <c r="U163" i="133" s="1"/>
  <c r="T162" i="133"/>
  <c r="U162" i="133" s="1"/>
  <c r="T161" i="133"/>
  <c r="U161" i="133" s="1"/>
  <c r="T160" i="133"/>
  <c r="U160" i="133" s="1"/>
  <c r="T159" i="133"/>
  <c r="U159" i="133" s="1"/>
  <c r="T158" i="133"/>
  <c r="U158" i="133" s="1"/>
  <c r="T157" i="133"/>
  <c r="U157" i="133" s="1"/>
  <c r="T156" i="133"/>
  <c r="U156" i="133" s="1"/>
  <c r="T155" i="133"/>
  <c r="U155" i="133" s="1"/>
  <c r="T154" i="133"/>
  <c r="U154" i="133" s="1"/>
  <c r="T153" i="133"/>
  <c r="U153" i="133" s="1"/>
  <c r="T152" i="133"/>
  <c r="U152" i="133" s="1"/>
  <c r="T151" i="133"/>
  <c r="U151" i="133" s="1"/>
  <c r="T150" i="133"/>
  <c r="U150" i="133" s="1"/>
  <c r="T149" i="133"/>
  <c r="U149" i="133" s="1"/>
  <c r="T148" i="133"/>
  <c r="U148" i="133" s="1"/>
  <c r="T147" i="133"/>
  <c r="U147" i="133" s="1"/>
  <c r="T146" i="133"/>
  <c r="U146" i="133" s="1"/>
  <c r="T145" i="133"/>
  <c r="U145" i="133" s="1"/>
  <c r="T144" i="133"/>
  <c r="U144" i="133" s="1"/>
  <c r="T143" i="133"/>
  <c r="U143" i="133" s="1"/>
  <c r="T142" i="133"/>
  <c r="U142" i="133" s="1"/>
  <c r="T141" i="133"/>
  <c r="U141" i="133" s="1"/>
  <c r="T140" i="133"/>
  <c r="U140" i="133" s="1"/>
  <c r="T139" i="133"/>
  <c r="U139" i="133" s="1"/>
  <c r="T138" i="133"/>
  <c r="U138" i="133" s="1"/>
  <c r="T137" i="133"/>
  <c r="U137" i="133" s="1"/>
  <c r="T136" i="133"/>
  <c r="U136" i="133" s="1"/>
  <c r="T135" i="133"/>
  <c r="U135" i="133" s="1"/>
  <c r="T134" i="133"/>
  <c r="U134" i="133" s="1"/>
  <c r="T133" i="133"/>
  <c r="U133" i="133" s="1"/>
  <c r="T132" i="133"/>
  <c r="U132" i="133" s="1"/>
  <c r="T131" i="133"/>
  <c r="U131" i="133" s="1"/>
  <c r="T130" i="133"/>
  <c r="U130" i="133" s="1"/>
  <c r="T129" i="133"/>
  <c r="U129" i="133" s="1"/>
  <c r="T128" i="133"/>
  <c r="U128" i="133" s="1"/>
  <c r="T127" i="133"/>
  <c r="U127" i="133" s="1"/>
  <c r="T126" i="133"/>
  <c r="U126" i="133" s="1"/>
  <c r="T125" i="133"/>
  <c r="U125" i="133" s="1"/>
  <c r="T124" i="133"/>
  <c r="U124" i="133" s="1"/>
  <c r="T123" i="133"/>
  <c r="U123" i="133" s="1"/>
  <c r="T122" i="133"/>
  <c r="U122" i="133" s="1"/>
  <c r="T121" i="133"/>
  <c r="U121" i="133" s="1"/>
  <c r="T120" i="133"/>
  <c r="U120" i="133" s="1"/>
  <c r="T119" i="133"/>
  <c r="U119" i="133" s="1"/>
  <c r="T118" i="133"/>
  <c r="U118" i="133" s="1"/>
  <c r="T117" i="133"/>
  <c r="U117" i="133" s="1"/>
  <c r="T116" i="133"/>
  <c r="U116" i="133" s="1"/>
  <c r="T115" i="133"/>
  <c r="U115" i="133" s="1"/>
  <c r="T114" i="133"/>
  <c r="U114" i="133" s="1"/>
  <c r="T113" i="133"/>
  <c r="U113" i="133" s="1"/>
  <c r="T112" i="133"/>
  <c r="U112" i="133" s="1"/>
  <c r="T111" i="133"/>
  <c r="U111" i="133" s="1"/>
  <c r="T110" i="133"/>
  <c r="U110" i="133" s="1"/>
  <c r="T109" i="133"/>
  <c r="U109" i="133" s="1"/>
  <c r="T108" i="133"/>
  <c r="U108" i="133" s="1"/>
  <c r="T107" i="133"/>
  <c r="U107" i="133" s="1"/>
  <c r="T106" i="133"/>
  <c r="U106" i="133" s="1"/>
  <c r="T105" i="133"/>
  <c r="U105" i="133" s="1"/>
  <c r="T104" i="133"/>
  <c r="U104" i="133" s="1"/>
  <c r="T103" i="133"/>
  <c r="U103" i="133" s="1"/>
  <c r="T102" i="133"/>
  <c r="U102" i="133" s="1"/>
  <c r="T101" i="133"/>
  <c r="U101" i="133" s="1"/>
  <c r="T100" i="133"/>
  <c r="U100" i="133" s="1"/>
  <c r="T99" i="133"/>
  <c r="U99" i="133" s="1"/>
  <c r="T98" i="133"/>
  <c r="U98" i="133" s="1"/>
  <c r="T97" i="133"/>
  <c r="U97" i="133" s="1"/>
  <c r="T96" i="133"/>
  <c r="U96" i="133" s="1"/>
  <c r="T95" i="133"/>
  <c r="U95" i="133" s="1"/>
  <c r="T94" i="133"/>
  <c r="U94" i="133" s="1"/>
  <c r="T93" i="133"/>
  <c r="U93" i="133" s="1"/>
  <c r="T92" i="133"/>
  <c r="U92" i="133" s="1"/>
  <c r="T91" i="133"/>
  <c r="U91" i="133" s="1"/>
  <c r="U90" i="133"/>
  <c r="T90" i="133"/>
  <c r="T89" i="133"/>
  <c r="U89" i="133" s="1"/>
  <c r="T88" i="133"/>
  <c r="U88" i="133" s="1"/>
  <c r="U87" i="133"/>
  <c r="T87" i="133"/>
  <c r="T86" i="133"/>
  <c r="U86" i="133" s="1"/>
  <c r="T85" i="133"/>
  <c r="U85" i="133" s="1"/>
  <c r="T84" i="133"/>
  <c r="U84" i="133" s="1"/>
  <c r="T83" i="133"/>
  <c r="U83" i="133" s="1"/>
  <c r="T82" i="133"/>
  <c r="U82" i="133" s="1"/>
  <c r="T81" i="133"/>
  <c r="U81" i="133" s="1"/>
  <c r="T80" i="133"/>
  <c r="U80" i="133" s="1"/>
  <c r="T79" i="133"/>
  <c r="U79" i="133" s="1"/>
  <c r="T78" i="133"/>
  <c r="U78" i="133" s="1"/>
  <c r="T77" i="133"/>
  <c r="U77" i="133" s="1"/>
  <c r="T76" i="133"/>
  <c r="U76" i="133" s="1"/>
  <c r="T75" i="133"/>
  <c r="U75" i="133" s="1"/>
  <c r="T74" i="133"/>
  <c r="U74" i="133" s="1"/>
  <c r="T73" i="133"/>
  <c r="U73" i="133" s="1"/>
  <c r="U72" i="133"/>
  <c r="T72" i="133"/>
  <c r="T71" i="133"/>
  <c r="U71" i="133" s="1"/>
  <c r="T70" i="133"/>
  <c r="U70" i="133" s="1"/>
  <c r="T69" i="133"/>
  <c r="U69" i="133" s="1"/>
  <c r="T68" i="133"/>
  <c r="U68" i="133" s="1"/>
  <c r="T67" i="133"/>
  <c r="U67" i="133" s="1"/>
  <c r="T66" i="133"/>
  <c r="U66" i="133" s="1"/>
  <c r="T65" i="133"/>
  <c r="U65" i="133" s="1"/>
  <c r="T64" i="133"/>
  <c r="U64" i="133" s="1"/>
  <c r="T63" i="133"/>
  <c r="U63" i="133" s="1"/>
  <c r="T62" i="133"/>
  <c r="U62" i="133" s="1"/>
  <c r="T61" i="133"/>
  <c r="U61" i="133" s="1"/>
  <c r="T60" i="133"/>
  <c r="U60" i="133" s="1"/>
  <c r="T59" i="133"/>
  <c r="U59" i="133" s="1"/>
  <c r="Z58" i="133"/>
  <c r="T58" i="133"/>
  <c r="U58" i="133" s="1"/>
  <c r="Z57" i="133"/>
  <c r="T57" i="133"/>
  <c r="U57" i="133" s="1"/>
  <c r="Z56" i="133"/>
  <c r="T56" i="133"/>
  <c r="U56" i="133" s="1"/>
  <c r="Z55" i="133"/>
  <c r="T55" i="133"/>
  <c r="U55" i="133" s="1"/>
  <c r="Z54" i="133"/>
  <c r="T54" i="133"/>
  <c r="U54" i="133" s="1"/>
  <c r="Z53" i="133"/>
  <c r="T53" i="133"/>
  <c r="U53" i="133" s="1"/>
  <c r="Z52" i="133"/>
  <c r="T52" i="133"/>
  <c r="U52" i="133" s="1"/>
  <c r="Z51" i="133"/>
  <c r="T51" i="133"/>
  <c r="U51" i="133" s="1"/>
  <c r="Z50" i="133"/>
  <c r="T50" i="133"/>
  <c r="U50" i="133" s="1"/>
  <c r="Z49" i="133"/>
  <c r="T49" i="133"/>
  <c r="U49" i="133" s="1"/>
  <c r="T48" i="133"/>
  <c r="U48" i="133" s="1"/>
  <c r="T47" i="133"/>
  <c r="U47" i="133" s="1"/>
  <c r="Z46" i="133"/>
  <c r="T46" i="133"/>
  <c r="U46" i="133" s="1"/>
  <c r="Z45" i="133"/>
  <c r="T45" i="133"/>
  <c r="U45" i="133" s="1"/>
  <c r="Z44" i="133"/>
  <c r="T44" i="133"/>
  <c r="U44" i="133" s="1"/>
  <c r="Z43" i="133"/>
  <c r="T43" i="133"/>
  <c r="U43" i="133" s="1"/>
  <c r="Z42" i="133"/>
  <c r="T42" i="133"/>
  <c r="U42" i="133" s="1"/>
  <c r="Z41" i="133"/>
  <c r="T41" i="133"/>
  <c r="U41" i="133" s="1"/>
  <c r="Z40" i="133"/>
  <c r="T40" i="133"/>
  <c r="U40" i="133" s="1"/>
  <c r="Z39" i="133"/>
  <c r="T39" i="133"/>
  <c r="U39" i="133" s="1"/>
  <c r="Z38" i="133"/>
  <c r="T38" i="133"/>
  <c r="U38" i="133" s="1"/>
  <c r="Z37" i="133"/>
  <c r="T37" i="133"/>
  <c r="U37" i="133" s="1"/>
  <c r="T36" i="133"/>
  <c r="U36" i="133" s="1"/>
  <c r="T35" i="133"/>
  <c r="U35" i="133" s="1"/>
  <c r="Z34" i="133"/>
  <c r="T34" i="133"/>
  <c r="U34" i="133" s="1"/>
  <c r="Z33" i="133"/>
  <c r="T33" i="133"/>
  <c r="U33" i="133" s="1"/>
  <c r="Z32" i="133"/>
  <c r="T32" i="133"/>
  <c r="U32" i="133" s="1"/>
  <c r="Z31" i="133"/>
  <c r="T31" i="133"/>
  <c r="U31" i="133" s="1"/>
  <c r="Z30" i="133"/>
  <c r="U30" i="133"/>
  <c r="T30" i="133"/>
  <c r="Z29" i="133"/>
  <c r="T29" i="133"/>
  <c r="U29" i="133" s="1"/>
  <c r="Z28" i="133"/>
  <c r="T28" i="133"/>
  <c r="U28" i="133" s="1"/>
  <c r="Z27" i="133"/>
  <c r="T27" i="133"/>
  <c r="U27" i="133" s="1"/>
  <c r="Z26" i="133"/>
  <c r="T26" i="133"/>
  <c r="U26" i="133" s="1"/>
  <c r="Z25" i="133"/>
  <c r="T25" i="133"/>
  <c r="U25" i="133" s="1"/>
  <c r="Z24" i="133"/>
  <c r="T24" i="133"/>
  <c r="U24" i="133" s="1"/>
  <c r="T23" i="133"/>
  <c r="U23" i="133" s="1"/>
  <c r="U22" i="133"/>
  <c r="T22" i="133"/>
  <c r="Z21" i="133"/>
  <c r="T21" i="133"/>
  <c r="U21" i="133" s="1"/>
  <c r="Z20" i="133"/>
  <c r="T20" i="133"/>
  <c r="U20" i="133" s="1"/>
  <c r="Z19" i="133"/>
  <c r="T19" i="133"/>
  <c r="U19" i="133" s="1"/>
  <c r="Z18" i="133"/>
  <c r="U18" i="133"/>
  <c r="T18" i="133"/>
  <c r="Z17" i="133"/>
  <c r="T17" i="133"/>
  <c r="U17" i="133" s="1"/>
  <c r="Z16" i="133"/>
  <c r="T16" i="133"/>
  <c r="U16" i="133" s="1"/>
  <c r="Z15" i="133"/>
  <c r="T15" i="133"/>
  <c r="U15" i="133" s="1"/>
  <c r="Z14" i="133"/>
  <c r="U14" i="133"/>
  <c r="T14" i="133"/>
  <c r="Z13" i="133"/>
  <c r="T13" i="133"/>
  <c r="U13" i="133" s="1"/>
  <c r="Z12" i="133"/>
  <c r="T12" i="133"/>
  <c r="U12" i="133" s="1"/>
  <c r="Z11" i="133"/>
  <c r="T11" i="133"/>
  <c r="U11" i="133" s="1"/>
  <c r="T10" i="133"/>
  <c r="U10" i="133" s="1"/>
  <c r="V3" i="133"/>
  <c r="Q3" i="133"/>
  <c r="Z410" i="132"/>
  <c r="Z409" i="132"/>
  <c r="Z408" i="132"/>
  <c r="Z356" i="132"/>
  <c r="Z355" i="132"/>
  <c r="Z354" i="132"/>
  <c r="T349" i="132"/>
  <c r="U349" i="132" s="1"/>
  <c r="T348" i="132"/>
  <c r="U348" i="132" s="1"/>
  <c r="T347" i="132"/>
  <c r="U347" i="132" s="1"/>
  <c r="T346" i="132"/>
  <c r="U346" i="132" s="1"/>
  <c r="T345" i="132"/>
  <c r="U345" i="132" s="1"/>
  <c r="T344" i="132"/>
  <c r="U344" i="132" s="1"/>
  <c r="T343" i="132"/>
  <c r="U343" i="132" s="1"/>
  <c r="T342" i="132"/>
  <c r="U342" i="132" s="1"/>
  <c r="T341" i="132"/>
  <c r="U341" i="132" s="1"/>
  <c r="T340" i="132"/>
  <c r="U340" i="132" s="1"/>
  <c r="T339" i="132"/>
  <c r="U339" i="132" s="1"/>
  <c r="T338" i="132"/>
  <c r="U338" i="132" s="1"/>
  <c r="T337" i="132"/>
  <c r="U337" i="132" s="1"/>
  <c r="T336" i="132"/>
  <c r="U336" i="132" s="1"/>
  <c r="T335" i="132"/>
  <c r="U335" i="132" s="1"/>
  <c r="T334" i="132"/>
  <c r="U334" i="132" s="1"/>
  <c r="T333" i="132"/>
  <c r="U333" i="132" s="1"/>
  <c r="T332" i="132"/>
  <c r="U332" i="132" s="1"/>
  <c r="T331" i="132"/>
  <c r="U331" i="132" s="1"/>
  <c r="T330" i="132"/>
  <c r="U330" i="132" s="1"/>
  <c r="T329" i="132"/>
  <c r="U329" i="132" s="1"/>
  <c r="T328" i="132"/>
  <c r="U328" i="132" s="1"/>
  <c r="T327" i="132"/>
  <c r="U327" i="132" s="1"/>
  <c r="T326" i="132"/>
  <c r="U326" i="132" s="1"/>
  <c r="T325" i="132"/>
  <c r="U325" i="132" s="1"/>
  <c r="T324" i="132"/>
  <c r="U324" i="132" s="1"/>
  <c r="T323" i="132"/>
  <c r="U323" i="132" s="1"/>
  <c r="T322" i="132"/>
  <c r="U322" i="132" s="1"/>
  <c r="T321" i="132"/>
  <c r="U321" i="132" s="1"/>
  <c r="T320" i="132"/>
  <c r="U320" i="132" s="1"/>
  <c r="T319" i="132"/>
  <c r="U319" i="132" s="1"/>
  <c r="T318" i="132"/>
  <c r="U318" i="132" s="1"/>
  <c r="T317" i="132"/>
  <c r="U317" i="132" s="1"/>
  <c r="T316" i="132"/>
  <c r="U316" i="132" s="1"/>
  <c r="T315" i="132"/>
  <c r="U315" i="132" s="1"/>
  <c r="T314" i="132"/>
  <c r="U314" i="132" s="1"/>
  <c r="T313" i="132"/>
  <c r="U313" i="132" s="1"/>
  <c r="T312" i="132"/>
  <c r="U312" i="132" s="1"/>
  <c r="T311" i="132"/>
  <c r="U311" i="132" s="1"/>
  <c r="T310" i="132"/>
  <c r="U310" i="132" s="1"/>
  <c r="T309" i="132"/>
  <c r="U309" i="132" s="1"/>
  <c r="T308" i="132"/>
  <c r="U308" i="132" s="1"/>
  <c r="T307" i="132"/>
  <c r="U307" i="132" s="1"/>
  <c r="T306" i="132"/>
  <c r="U306" i="132" s="1"/>
  <c r="T305" i="132"/>
  <c r="U305" i="132" s="1"/>
  <c r="T304" i="132"/>
  <c r="U304" i="132" s="1"/>
  <c r="T303" i="132"/>
  <c r="U303" i="132" s="1"/>
  <c r="T302" i="132"/>
  <c r="U302" i="132" s="1"/>
  <c r="T301" i="132"/>
  <c r="U301" i="132" s="1"/>
  <c r="T300" i="132"/>
  <c r="U300" i="132" s="1"/>
  <c r="T299" i="132"/>
  <c r="U299" i="132" s="1"/>
  <c r="T298" i="132"/>
  <c r="U298" i="132" s="1"/>
  <c r="T297" i="132"/>
  <c r="U297" i="132" s="1"/>
  <c r="T296" i="132"/>
  <c r="U296" i="132" s="1"/>
  <c r="T295" i="132"/>
  <c r="U295" i="132" s="1"/>
  <c r="T294" i="132"/>
  <c r="U294" i="132" s="1"/>
  <c r="T293" i="132"/>
  <c r="U293" i="132" s="1"/>
  <c r="T292" i="132"/>
  <c r="U292" i="132" s="1"/>
  <c r="U291" i="132"/>
  <c r="T291" i="132"/>
  <c r="T290" i="132"/>
  <c r="U290" i="132" s="1"/>
  <c r="T289" i="132"/>
  <c r="U289" i="132" s="1"/>
  <c r="T288" i="132"/>
  <c r="U288" i="132" s="1"/>
  <c r="T287" i="132"/>
  <c r="U287" i="132" s="1"/>
  <c r="T286" i="132"/>
  <c r="U286" i="132" s="1"/>
  <c r="T285" i="132"/>
  <c r="U285" i="132" s="1"/>
  <c r="T284" i="132"/>
  <c r="U284" i="132" s="1"/>
  <c r="T283" i="132"/>
  <c r="U283" i="132" s="1"/>
  <c r="U282" i="132"/>
  <c r="T282" i="132"/>
  <c r="T281" i="132"/>
  <c r="U281" i="132" s="1"/>
  <c r="T280" i="132"/>
  <c r="U280" i="132" s="1"/>
  <c r="U279" i="132"/>
  <c r="T279" i="132"/>
  <c r="T278" i="132"/>
  <c r="U278" i="132" s="1"/>
  <c r="T277" i="132"/>
  <c r="U277" i="132" s="1"/>
  <c r="T276" i="132"/>
  <c r="U276" i="132" s="1"/>
  <c r="T275" i="132"/>
  <c r="U275" i="132" s="1"/>
  <c r="T274" i="132"/>
  <c r="U274" i="132" s="1"/>
  <c r="T273" i="132"/>
  <c r="U273" i="132" s="1"/>
  <c r="T272" i="132"/>
  <c r="U272" i="132" s="1"/>
  <c r="T271" i="132"/>
  <c r="U271" i="132" s="1"/>
  <c r="U270" i="132"/>
  <c r="T270" i="132"/>
  <c r="T269" i="132"/>
  <c r="U269" i="132" s="1"/>
  <c r="T268" i="132"/>
  <c r="U268" i="132" s="1"/>
  <c r="T267" i="132"/>
  <c r="U267" i="132" s="1"/>
  <c r="T266" i="132"/>
  <c r="U266" i="132" s="1"/>
  <c r="T265" i="132"/>
  <c r="U265" i="132" s="1"/>
  <c r="T264" i="132"/>
  <c r="U264" i="132" s="1"/>
  <c r="T263" i="132"/>
  <c r="U263" i="132" s="1"/>
  <c r="T262" i="132"/>
  <c r="U262" i="132" s="1"/>
  <c r="T261" i="132"/>
  <c r="U261" i="132" s="1"/>
  <c r="T260" i="132"/>
  <c r="U260" i="132" s="1"/>
  <c r="T259" i="132"/>
  <c r="U259" i="132" s="1"/>
  <c r="T258" i="132"/>
  <c r="U258" i="132" s="1"/>
  <c r="T257" i="132"/>
  <c r="U257" i="132" s="1"/>
  <c r="T256" i="132"/>
  <c r="U256" i="132" s="1"/>
  <c r="T255" i="132"/>
  <c r="U255" i="132" s="1"/>
  <c r="T254" i="132"/>
  <c r="U254" i="132" s="1"/>
  <c r="T253" i="132"/>
  <c r="U253" i="132" s="1"/>
  <c r="T252" i="132"/>
  <c r="U252" i="132" s="1"/>
  <c r="T251" i="132"/>
  <c r="U251" i="132" s="1"/>
  <c r="T250" i="132"/>
  <c r="U250" i="132" s="1"/>
  <c r="U249" i="132"/>
  <c r="T249" i="132"/>
  <c r="T248" i="132"/>
  <c r="U248" i="132" s="1"/>
  <c r="T247" i="132"/>
  <c r="U247" i="132" s="1"/>
  <c r="T246" i="132"/>
  <c r="U246" i="132" s="1"/>
  <c r="T245" i="132"/>
  <c r="U245" i="132" s="1"/>
  <c r="T244" i="132"/>
  <c r="U244" i="132" s="1"/>
  <c r="T243" i="132"/>
  <c r="U243" i="132" s="1"/>
  <c r="T242" i="132"/>
  <c r="U242" i="132" s="1"/>
  <c r="T241" i="132"/>
  <c r="U241" i="132" s="1"/>
  <c r="U240" i="132"/>
  <c r="T240" i="132"/>
  <c r="U239" i="132"/>
  <c r="T239" i="132"/>
  <c r="T238" i="132"/>
  <c r="U238" i="132" s="1"/>
  <c r="T237" i="132"/>
  <c r="U237" i="132" s="1"/>
  <c r="U236" i="132"/>
  <c r="T236" i="132"/>
  <c r="T235" i="132"/>
  <c r="U235" i="132" s="1"/>
  <c r="T234" i="132"/>
  <c r="U234" i="132" s="1"/>
  <c r="T233" i="132"/>
  <c r="U233" i="132" s="1"/>
  <c r="T232" i="132"/>
  <c r="U232" i="132" s="1"/>
  <c r="U231" i="132"/>
  <c r="T231" i="132"/>
  <c r="T230" i="132"/>
  <c r="U230" i="132" s="1"/>
  <c r="T229" i="132"/>
  <c r="U229" i="132" s="1"/>
  <c r="T228" i="132"/>
  <c r="U228" i="132" s="1"/>
  <c r="T227" i="132"/>
  <c r="U227" i="132" s="1"/>
  <c r="T226" i="132"/>
  <c r="U226" i="132" s="1"/>
  <c r="T225" i="132"/>
  <c r="U225" i="132" s="1"/>
  <c r="U224" i="132"/>
  <c r="T224" i="132"/>
  <c r="T223" i="132"/>
  <c r="U223" i="132" s="1"/>
  <c r="T222" i="132"/>
  <c r="U222" i="132" s="1"/>
  <c r="T221" i="132"/>
  <c r="U221" i="132" s="1"/>
  <c r="T220" i="132"/>
  <c r="U220" i="132" s="1"/>
  <c r="T219" i="132"/>
  <c r="U219" i="132" s="1"/>
  <c r="T218" i="132"/>
  <c r="U218" i="132" s="1"/>
  <c r="T217" i="132"/>
  <c r="U217" i="132" s="1"/>
  <c r="T216" i="132"/>
  <c r="U216" i="132" s="1"/>
  <c r="T215" i="132"/>
  <c r="U215" i="132" s="1"/>
  <c r="T214" i="132"/>
  <c r="U214" i="132" s="1"/>
  <c r="U213" i="132"/>
  <c r="T213" i="132"/>
  <c r="T212" i="132"/>
  <c r="U212" i="132" s="1"/>
  <c r="T211" i="132"/>
  <c r="U211" i="132" s="1"/>
  <c r="T210" i="132"/>
  <c r="U210" i="132" s="1"/>
  <c r="T209" i="132"/>
  <c r="U209" i="132" s="1"/>
  <c r="T208" i="132"/>
  <c r="U208" i="132" s="1"/>
  <c r="T207" i="132"/>
  <c r="U207" i="132" s="1"/>
  <c r="T206" i="132"/>
  <c r="U206" i="132" s="1"/>
  <c r="T205" i="132"/>
  <c r="U205" i="132" s="1"/>
  <c r="T204" i="132"/>
  <c r="U204" i="132" s="1"/>
  <c r="T203" i="132"/>
  <c r="U203" i="132" s="1"/>
  <c r="T202" i="132"/>
  <c r="U202" i="132" s="1"/>
  <c r="T201" i="132"/>
  <c r="U201" i="132" s="1"/>
  <c r="T200" i="132"/>
  <c r="U200" i="132" s="1"/>
  <c r="T199" i="132"/>
  <c r="U199" i="132" s="1"/>
  <c r="T198" i="132"/>
  <c r="U198" i="132" s="1"/>
  <c r="T197" i="132"/>
  <c r="U197" i="132" s="1"/>
  <c r="T196" i="132"/>
  <c r="U196" i="132" s="1"/>
  <c r="T195" i="132"/>
  <c r="U195" i="132" s="1"/>
  <c r="T194" i="132"/>
  <c r="U194" i="132" s="1"/>
  <c r="T193" i="132"/>
  <c r="U193" i="132" s="1"/>
  <c r="T192" i="132"/>
  <c r="U192" i="132" s="1"/>
  <c r="T191" i="132"/>
  <c r="U191" i="132" s="1"/>
  <c r="T190" i="132"/>
  <c r="U190" i="132" s="1"/>
  <c r="T189" i="132"/>
  <c r="U189" i="132" s="1"/>
  <c r="T188" i="132"/>
  <c r="U188" i="132" s="1"/>
  <c r="T187" i="132"/>
  <c r="U187" i="132" s="1"/>
  <c r="T186" i="132"/>
  <c r="U186" i="132" s="1"/>
  <c r="T185" i="132"/>
  <c r="U185" i="132" s="1"/>
  <c r="T184" i="132"/>
  <c r="U184" i="132" s="1"/>
  <c r="T183" i="132"/>
  <c r="U183" i="132" s="1"/>
  <c r="T182" i="132"/>
  <c r="U182" i="132" s="1"/>
  <c r="T181" i="132"/>
  <c r="U181" i="132" s="1"/>
  <c r="T180" i="132"/>
  <c r="U180" i="132" s="1"/>
  <c r="T179" i="132"/>
  <c r="U179" i="132" s="1"/>
  <c r="T178" i="132"/>
  <c r="U178" i="132" s="1"/>
  <c r="T177" i="132"/>
  <c r="U177" i="132" s="1"/>
  <c r="T176" i="132"/>
  <c r="U176" i="132" s="1"/>
  <c r="T175" i="132"/>
  <c r="U175" i="132" s="1"/>
  <c r="T174" i="132"/>
  <c r="U174" i="132" s="1"/>
  <c r="T173" i="132"/>
  <c r="U173" i="132" s="1"/>
  <c r="T172" i="132"/>
  <c r="U172" i="132" s="1"/>
  <c r="T171" i="132"/>
  <c r="U171" i="132" s="1"/>
  <c r="T170" i="132"/>
  <c r="U170" i="132" s="1"/>
  <c r="T169" i="132"/>
  <c r="U169" i="132" s="1"/>
  <c r="T168" i="132"/>
  <c r="U168" i="132" s="1"/>
  <c r="T167" i="132"/>
  <c r="U167" i="132" s="1"/>
  <c r="T166" i="132"/>
  <c r="U166" i="132" s="1"/>
  <c r="T165" i="132"/>
  <c r="U165" i="132" s="1"/>
  <c r="T164" i="132"/>
  <c r="U164" i="132" s="1"/>
  <c r="T163" i="132"/>
  <c r="U163" i="132" s="1"/>
  <c r="T162" i="132"/>
  <c r="U162" i="132" s="1"/>
  <c r="T161" i="132"/>
  <c r="U161" i="132" s="1"/>
  <c r="T160" i="132"/>
  <c r="U160" i="132" s="1"/>
  <c r="T159" i="132"/>
  <c r="U159" i="132" s="1"/>
  <c r="T158" i="132"/>
  <c r="U158" i="132" s="1"/>
  <c r="T157" i="132"/>
  <c r="U157" i="132" s="1"/>
  <c r="T156" i="132"/>
  <c r="U156" i="132" s="1"/>
  <c r="T155" i="132"/>
  <c r="U155" i="132" s="1"/>
  <c r="T154" i="132"/>
  <c r="U154" i="132" s="1"/>
  <c r="T153" i="132"/>
  <c r="U153" i="132" s="1"/>
  <c r="T152" i="132"/>
  <c r="U152" i="132" s="1"/>
  <c r="T151" i="132"/>
  <c r="U151" i="132" s="1"/>
  <c r="T150" i="132"/>
  <c r="U150" i="132" s="1"/>
  <c r="T149" i="132"/>
  <c r="U149" i="132" s="1"/>
  <c r="T148" i="132"/>
  <c r="U148" i="132" s="1"/>
  <c r="T147" i="132"/>
  <c r="U147" i="132" s="1"/>
  <c r="T146" i="132"/>
  <c r="U146" i="132" s="1"/>
  <c r="T145" i="132"/>
  <c r="U145" i="132" s="1"/>
  <c r="T144" i="132"/>
  <c r="U144" i="132" s="1"/>
  <c r="T143" i="132"/>
  <c r="U143" i="132" s="1"/>
  <c r="T142" i="132"/>
  <c r="U142" i="132" s="1"/>
  <c r="T141" i="132"/>
  <c r="U141" i="132" s="1"/>
  <c r="T140" i="132"/>
  <c r="U140" i="132" s="1"/>
  <c r="T139" i="132"/>
  <c r="U139" i="132" s="1"/>
  <c r="T138" i="132"/>
  <c r="U138" i="132" s="1"/>
  <c r="T137" i="132"/>
  <c r="U137" i="132" s="1"/>
  <c r="T136" i="132"/>
  <c r="U136" i="132" s="1"/>
  <c r="T135" i="132"/>
  <c r="U135" i="132" s="1"/>
  <c r="T134" i="132"/>
  <c r="U134" i="132" s="1"/>
  <c r="T133" i="132"/>
  <c r="U133" i="132" s="1"/>
  <c r="T132" i="132"/>
  <c r="U132" i="132" s="1"/>
  <c r="T131" i="132"/>
  <c r="U131" i="132" s="1"/>
  <c r="T130" i="132"/>
  <c r="U130" i="132" s="1"/>
  <c r="T129" i="132"/>
  <c r="U129" i="132" s="1"/>
  <c r="T128" i="132"/>
  <c r="U128" i="132" s="1"/>
  <c r="T127" i="132"/>
  <c r="U127" i="132" s="1"/>
  <c r="T126" i="132"/>
  <c r="U126" i="132" s="1"/>
  <c r="T125" i="132"/>
  <c r="U125" i="132" s="1"/>
  <c r="T124" i="132"/>
  <c r="U124" i="132" s="1"/>
  <c r="T123" i="132"/>
  <c r="U123" i="132" s="1"/>
  <c r="T122" i="132"/>
  <c r="U122" i="132" s="1"/>
  <c r="T121" i="132"/>
  <c r="U121" i="132" s="1"/>
  <c r="T120" i="132"/>
  <c r="U120" i="132" s="1"/>
  <c r="T119" i="132"/>
  <c r="U119" i="132" s="1"/>
  <c r="T118" i="132"/>
  <c r="U118" i="132" s="1"/>
  <c r="T117" i="132"/>
  <c r="U117" i="132" s="1"/>
  <c r="T116" i="132"/>
  <c r="U116" i="132" s="1"/>
  <c r="T115" i="132"/>
  <c r="U115" i="132" s="1"/>
  <c r="T114" i="132"/>
  <c r="U114" i="132" s="1"/>
  <c r="T113" i="132"/>
  <c r="U113" i="132" s="1"/>
  <c r="T112" i="132"/>
  <c r="U112" i="132" s="1"/>
  <c r="T111" i="132"/>
  <c r="U111" i="132" s="1"/>
  <c r="T110" i="132"/>
  <c r="U110" i="132" s="1"/>
  <c r="T109" i="132"/>
  <c r="U109" i="132" s="1"/>
  <c r="T108" i="132"/>
  <c r="U108" i="132" s="1"/>
  <c r="T107" i="132"/>
  <c r="U107" i="132" s="1"/>
  <c r="T106" i="132"/>
  <c r="U106" i="132" s="1"/>
  <c r="T105" i="132"/>
  <c r="U105" i="132" s="1"/>
  <c r="T104" i="132"/>
  <c r="U104" i="132" s="1"/>
  <c r="T103" i="132"/>
  <c r="U103" i="132" s="1"/>
  <c r="T102" i="132"/>
  <c r="U102" i="132" s="1"/>
  <c r="T101" i="132"/>
  <c r="U101" i="132" s="1"/>
  <c r="T100" i="132"/>
  <c r="U100" i="132" s="1"/>
  <c r="T99" i="132"/>
  <c r="U99" i="132" s="1"/>
  <c r="T98" i="132"/>
  <c r="U98" i="132" s="1"/>
  <c r="T97" i="132"/>
  <c r="U97" i="132" s="1"/>
  <c r="T96" i="132"/>
  <c r="U96" i="132" s="1"/>
  <c r="T95" i="132"/>
  <c r="U95" i="132" s="1"/>
  <c r="T94" i="132"/>
  <c r="U94" i="132" s="1"/>
  <c r="T93" i="132"/>
  <c r="U93" i="132" s="1"/>
  <c r="T92" i="132"/>
  <c r="U92" i="132" s="1"/>
  <c r="T91" i="132"/>
  <c r="U91" i="132" s="1"/>
  <c r="T90" i="132"/>
  <c r="U90" i="132" s="1"/>
  <c r="T89" i="132"/>
  <c r="U89" i="132" s="1"/>
  <c r="T88" i="132"/>
  <c r="U88" i="132" s="1"/>
  <c r="T87" i="132"/>
  <c r="U87" i="132" s="1"/>
  <c r="T86" i="132"/>
  <c r="U86" i="132" s="1"/>
  <c r="T85" i="132"/>
  <c r="U85" i="132" s="1"/>
  <c r="T84" i="132"/>
  <c r="U84" i="132" s="1"/>
  <c r="T83" i="132"/>
  <c r="U83" i="132" s="1"/>
  <c r="T82" i="132"/>
  <c r="U82" i="132" s="1"/>
  <c r="T81" i="132"/>
  <c r="U81" i="132" s="1"/>
  <c r="T80" i="132"/>
  <c r="U80" i="132" s="1"/>
  <c r="T79" i="132"/>
  <c r="U79" i="132" s="1"/>
  <c r="T78" i="132"/>
  <c r="U78" i="132" s="1"/>
  <c r="T77" i="132"/>
  <c r="U77" i="132" s="1"/>
  <c r="T76" i="132"/>
  <c r="U76" i="132" s="1"/>
  <c r="T75" i="132"/>
  <c r="U75" i="132" s="1"/>
  <c r="T74" i="132"/>
  <c r="U74" i="132" s="1"/>
  <c r="T73" i="132"/>
  <c r="U73" i="132" s="1"/>
  <c r="T72" i="132"/>
  <c r="U72" i="132" s="1"/>
  <c r="T71" i="132"/>
  <c r="U71" i="132" s="1"/>
  <c r="T70" i="132"/>
  <c r="U70" i="132" s="1"/>
  <c r="T69" i="132"/>
  <c r="U69" i="132" s="1"/>
  <c r="T68" i="132"/>
  <c r="U68" i="132" s="1"/>
  <c r="T67" i="132"/>
  <c r="U67" i="132" s="1"/>
  <c r="T66" i="132"/>
  <c r="U66" i="132" s="1"/>
  <c r="T65" i="132"/>
  <c r="U65" i="132" s="1"/>
  <c r="T64" i="132"/>
  <c r="U64" i="132" s="1"/>
  <c r="T63" i="132"/>
  <c r="U63" i="132" s="1"/>
  <c r="T62" i="132"/>
  <c r="U62" i="132" s="1"/>
  <c r="T61" i="132"/>
  <c r="U61" i="132" s="1"/>
  <c r="T60" i="132"/>
  <c r="U60" i="132" s="1"/>
  <c r="T59" i="132"/>
  <c r="U59" i="132" s="1"/>
  <c r="Z58" i="132"/>
  <c r="T58" i="132"/>
  <c r="U58" i="132" s="1"/>
  <c r="Z57" i="132"/>
  <c r="T57" i="132"/>
  <c r="U57" i="132" s="1"/>
  <c r="Z56" i="132"/>
  <c r="T56" i="132"/>
  <c r="U56" i="132" s="1"/>
  <c r="Z55" i="132"/>
  <c r="T55" i="132"/>
  <c r="U55" i="132" s="1"/>
  <c r="Z54" i="132"/>
  <c r="T54" i="132"/>
  <c r="U54" i="132" s="1"/>
  <c r="Z53" i="132"/>
  <c r="T53" i="132"/>
  <c r="U53" i="132" s="1"/>
  <c r="Z52" i="132"/>
  <c r="T52" i="132"/>
  <c r="U52" i="132" s="1"/>
  <c r="Z51" i="132"/>
  <c r="T51" i="132"/>
  <c r="U51" i="132" s="1"/>
  <c r="Z50" i="132"/>
  <c r="T50" i="132"/>
  <c r="U50" i="132" s="1"/>
  <c r="Z49" i="132"/>
  <c r="T49" i="132"/>
  <c r="U49" i="132" s="1"/>
  <c r="T48" i="132"/>
  <c r="U48" i="132" s="1"/>
  <c r="T47" i="132"/>
  <c r="U47" i="132" s="1"/>
  <c r="Z46" i="132"/>
  <c r="T46" i="132"/>
  <c r="U46" i="132" s="1"/>
  <c r="Z45" i="132"/>
  <c r="T45" i="132"/>
  <c r="U45" i="132" s="1"/>
  <c r="Z44" i="132"/>
  <c r="T44" i="132"/>
  <c r="U44" i="132" s="1"/>
  <c r="Z43" i="132"/>
  <c r="T43" i="132"/>
  <c r="U43" i="132" s="1"/>
  <c r="Z42" i="132"/>
  <c r="T42" i="132"/>
  <c r="U42" i="132" s="1"/>
  <c r="Z41" i="132"/>
  <c r="T41" i="132"/>
  <c r="U41" i="132" s="1"/>
  <c r="Z40" i="132"/>
  <c r="T40" i="132"/>
  <c r="U40" i="132" s="1"/>
  <c r="Z39" i="132"/>
  <c r="T39" i="132"/>
  <c r="U39" i="132" s="1"/>
  <c r="Z38" i="132"/>
  <c r="T38" i="132"/>
  <c r="U38" i="132" s="1"/>
  <c r="Z37" i="132"/>
  <c r="T37" i="132"/>
  <c r="U37" i="132" s="1"/>
  <c r="U36" i="132"/>
  <c r="T36" i="132"/>
  <c r="T35" i="132"/>
  <c r="U35" i="132" s="1"/>
  <c r="Z34" i="132"/>
  <c r="U34" i="132"/>
  <c r="T34" i="132"/>
  <c r="Z33" i="132"/>
  <c r="T33" i="132"/>
  <c r="U33" i="132" s="1"/>
  <c r="Z32" i="132"/>
  <c r="T32" i="132"/>
  <c r="U32" i="132" s="1"/>
  <c r="Z31" i="132"/>
  <c r="T31" i="132"/>
  <c r="U31" i="132" s="1"/>
  <c r="Z30" i="132"/>
  <c r="T30" i="132"/>
  <c r="U30" i="132" s="1"/>
  <c r="Z29" i="132"/>
  <c r="T29" i="132"/>
  <c r="U29" i="132" s="1"/>
  <c r="Z28" i="132"/>
  <c r="T28" i="132"/>
  <c r="U28" i="132" s="1"/>
  <c r="Z27" i="132"/>
  <c r="T27" i="132"/>
  <c r="U27" i="132" s="1"/>
  <c r="Z26" i="132"/>
  <c r="U26" i="132"/>
  <c r="T26" i="132"/>
  <c r="Z25" i="132"/>
  <c r="T25" i="132"/>
  <c r="U25" i="132" s="1"/>
  <c r="Z24" i="132"/>
  <c r="T24" i="132"/>
  <c r="U24" i="132" s="1"/>
  <c r="T23" i="132"/>
  <c r="U23" i="132" s="1"/>
  <c r="U22" i="132"/>
  <c r="T22" i="132"/>
  <c r="Z21" i="132"/>
  <c r="T21" i="132"/>
  <c r="U21" i="132" s="1"/>
  <c r="Z20" i="132"/>
  <c r="U20" i="132"/>
  <c r="T20" i="132"/>
  <c r="Z19" i="132"/>
  <c r="T19" i="132"/>
  <c r="U19" i="132" s="1"/>
  <c r="Z18" i="132"/>
  <c r="U18" i="132"/>
  <c r="T18" i="132"/>
  <c r="Z17" i="132"/>
  <c r="T17" i="132"/>
  <c r="U17" i="132" s="1"/>
  <c r="Z16" i="132"/>
  <c r="U16" i="132"/>
  <c r="T16" i="132"/>
  <c r="Z15" i="132"/>
  <c r="T15" i="132"/>
  <c r="U15" i="132" s="1"/>
  <c r="Z14" i="132"/>
  <c r="U14" i="132"/>
  <c r="T14" i="132"/>
  <c r="Z13" i="132"/>
  <c r="T13" i="132"/>
  <c r="U13" i="132" s="1"/>
  <c r="Z12" i="132"/>
  <c r="U12" i="132"/>
  <c r="T12" i="132"/>
  <c r="Z11" i="132"/>
  <c r="T11" i="132"/>
  <c r="U11" i="132" s="1"/>
  <c r="T10" i="132"/>
  <c r="U10" i="132" s="1"/>
  <c r="V3" i="132"/>
  <c r="Q3" i="132"/>
  <c r="Z410" i="131"/>
  <c r="Z409" i="131"/>
  <c r="Z408" i="131"/>
  <c r="Z356" i="131"/>
  <c r="Z355" i="131"/>
  <c r="Z354" i="131"/>
  <c r="T349" i="131"/>
  <c r="U349" i="131" s="1"/>
  <c r="T348" i="131"/>
  <c r="U348" i="131" s="1"/>
  <c r="T347" i="131"/>
  <c r="U347" i="131" s="1"/>
  <c r="T346" i="131"/>
  <c r="U346" i="131" s="1"/>
  <c r="T345" i="131"/>
  <c r="U345" i="131" s="1"/>
  <c r="T344" i="131"/>
  <c r="U344" i="131" s="1"/>
  <c r="T343" i="131"/>
  <c r="U343" i="131" s="1"/>
  <c r="T342" i="131"/>
  <c r="U342" i="131" s="1"/>
  <c r="T341" i="131"/>
  <c r="U341" i="131" s="1"/>
  <c r="T340" i="131"/>
  <c r="U340" i="131" s="1"/>
  <c r="T339" i="131"/>
  <c r="U339" i="131" s="1"/>
  <c r="T338" i="131"/>
  <c r="U338" i="131" s="1"/>
  <c r="T337" i="131"/>
  <c r="U337" i="131" s="1"/>
  <c r="T336" i="131"/>
  <c r="U336" i="131" s="1"/>
  <c r="T335" i="131"/>
  <c r="U335" i="131" s="1"/>
  <c r="T334" i="131"/>
  <c r="U334" i="131" s="1"/>
  <c r="T333" i="131"/>
  <c r="U333" i="131" s="1"/>
  <c r="T332" i="131"/>
  <c r="U332" i="131" s="1"/>
  <c r="T331" i="131"/>
  <c r="U331" i="131" s="1"/>
  <c r="T330" i="131"/>
  <c r="U330" i="131" s="1"/>
  <c r="T329" i="131"/>
  <c r="U329" i="131" s="1"/>
  <c r="T328" i="131"/>
  <c r="U328" i="131" s="1"/>
  <c r="T327" i="131"/>
  <c r="U327" i="131" s="1"/>
  <c r="T326" i="131"/>
  <c r="U326" i="131" s="1"/>
  <c r="T325" i="131"/>
  <c r="U325" i="131" s="1"/>
  <c r="T324" i="131"/>
  <c r="U324" i="131" s="1"/>
  <c r="T323" i="131"/>
  <c r="U323" i="131" s="1"/>
  <c r="T322" i="131"/>
  <c r="U322" i="131" s="1"/>
  <c r="T321" i="131"/>
  <c r="U321" i="131" s="1"/>
  <c r="T320" i="131"/>
  <c r="U320" i="131" s="1"/>
  <c r="T319" i="131"/>
  <c r="U319" i="131" s="1"/>
  <c r="T318" i="131"/>
  <c r="U318" i="131" s="1"/>
  <c r="T317" i="131"/>
  <c r="U317" i="131" s="1"/>
  <c r="T316" i="131"/>
  <c r="U316" i="131" s="1"/>
  <c r="T315" i="131"/>
  <c r="U315" i="131" s="1"/>
  <c r="T314" i="131"/>
  <c r="U314" i="131" s="1"/>
  <c r="T313" i="131"/>
  <c r="U313" i="131" s="1"/>
  <c r="T312" i="131"/>
  <c r="U312" i="131" s="1"/>
  <c r="T311" i="131"/>
  <c r="U311" i="131" s="1"/>
  <c r="T310" i="131"/>
  <c r="U310" i="131" s="1"/>
  <c r="T309" i="131"/>
  <c r="U309" i="131" s="1"/>
  <c r="T308" i="131"/>
  <c r="U308" i="131" s="1"/>
  <c r="T307" i="131"/>
  <c r="U307" i="131" s="1"/>
  <c r="T306" i="131"/>
  <c r="U306" i="131" s="1"/>
  <c r="T305" i="131"/>
  <c r="U305" i="131" s="1"/>
  <c r="T304" i="131"/>
  <c r="U304" i="131" s="1"/>
  <c r="T303" i="131"/>
  <c r="U303" i="131" s="1"/>
  <c r="T302" i="131"/>
  <c r="U302" i="131" s="1"/>
  <c r="T301" i="131"/>
  <c r="U301" i="131" s="1"/>
  <c r="T300" i="131"/>
  <c r="U300" i="131" s="1"/>
  <c r="T299" i="131"/>
  <c r="U299" i="131" s="1"/>
  <c r="T298" i="131"/>
  <c r="U298" i="131" s="1"/>
  <c r="T297" i="131"/>
  <c r="U297" i="131" s="1"/>
  <c r="T296" i="131"/>
  <c r="U296" i="131" s="1"/>
  <c r="T295" i="131"/>
  <c r="U295" i="131" s="1"/>
  <c r="T294" i="131"/>
  <c r="U294" i="131" s="1"/>
  <c r="T293" i="131"/>
  <c r="U293" i="131" s="1"/>
  <c r="T292" i="131"/>
  <c r="U292" i="131" s="1"/>
  <c r="T291" i="131"/>
  <c r="U291" i="131" s="1"/>
  <c r="T290" i="131"/>
  <c r="U290" i="131" s="1"/>
  <c r="T289" i="131"/>
  <c r="U289" i="131" s="1"/>
  <c r="T288" i="131"/>
  <c r="U288" i="131" s="1"/>
  <c r="T287" i="131"/>
  <c r="U287" i="131" s="1"/>
  <c r="T286" i="131"/>
  <c r="U286" i="131" s="1"/>
  <c r="T285" i="131"/>
  <c r="U285" i="131" s="1"/>
  <c r="T284" i="131"/>
  <c r="U284" i="131" s="1"/>
  <c r="T283" i="131"/>
  <c r="U283" i="131" s="1"/>
  <c r="T282" i="131"/>
  <c r="U282" i="131" s="1"/>
  <c r="T281" i="131"/>
  <c r="U281" i="131" s="1"/>
  <c r="T280" i="131"/>
  <c r="U280" i="131" s="1"/>
  <c r="T279" i="131"/>
  <c r="U279" i="131" s="1"/>
  <c r="T278" i="131"/>
  <c r="U278" i="131" s="1"/>
  <c r="T277" i="131"/>
  <c r="U277" i="131" s="1"/>
  <c r="T276" i="131"/>
  <c r="U276" i="131" s="1"/>
  <c r="T275" i="131"/>
  <c r="U275" i="131" s="1"/>
  <c r="T274" i="131"/>
  <c r="U274" i="131" s="1"/>
  <c r="T273" i="131"/>
  <c r="U273" i="131" s="1"/>
  <c r="T272" i="131"/>
  <c r="U272" i="131" s="1"/>
  <c r="T271" i="131"/>
  <c r="U271" i="131" s="1"/>
  <c r="T270" i="131"/>
  <c r="U270" i="131" s="1"/>
  <c r="T269" i="131"/>
  <c r="U269" i="131" s="1"/>
  <c r="T268" i="131"/>
  <c r="U268" i="131" s="1"/>
  <c r="T267" i="131"/>
  <c r="U267" i="131" s="1"/>
  <c r="T266" i="131"/>
  <c r="U266" i="131" s="1"/>
  <c r="T265" i="131"/>
  <c r="U265" i="131" s="1"/>
  <c r="T264" i="131"/>
  <c r="U264" i="131" s="1"/>
  <c r="T263" i="131"/>
  <c r="U263" i="131" s="1"/>
  <c r="T262" i="131"/>
  <c r="U262" i="131" s="1"/>
  <c r="T261" i="131"/>
  <c r="U261" i="131" s="1"/>
  <c r="T260" i="131"/>
  <c r="U260" i="131" s="1"/>
  <c r="T259" i="131"/>
  <c r="U259" i="131" s="1"/>
  <c r="T258" i="131"/>
  <c r="U258" i="131" s="1"/>
  <c r="T257" i="131"/>
  <c r="U257" i="131" s="1"/>
  <c r="T256" i="131"/>
  <c r="U256" i="131" s="1"/>
  <c r="T255" i="131"/>
  <c r="U255" i="131" s="1"/>
  <c r="T254" i="131"/>
  <c r="U254" i="131" s="1"/>
  <c r="T253" i="131"/>
  <c r="U253" i="131" s="1"/>
  <c r="T252" i="131"/>
  <c r="U252" i="131" s="1"/>
  <c r="T251" i="131"/>
  <c r="U251" i="131" s="1"/>
  <c r="T250" i="131"/>
  <c r="U250" i="131" s="1"/>
  <c r="T249" i="131"/>
  <c r="U249" i="131" s="1"/>
  <c r="T248" i="131"/>
  <c r="U248" i="131" s="1"/>
  <c r="T247" i="131"/>
  <c r="U247" i="131" s="1"/>
  <c r="T246" i="131"/>
  <c r="U246" i="131" s="1"/>
  <c r="T245" i="131"/>
  <c r="U245" i="131" s="1"/>
  <c r="T244" i="131"/>
  <c r="U244" i="131" s="1"/>
  <c r="T243" i="131"/>
  <c r="U243" i="131" s="1"/>
  <c r="T242" i="131"/>
  <c r="U242" i="131" s="1"/>
  <c r="T241" i="131"/>
  <c r="U241" i="131" s="1"/>
  <c r="T240" i="131"/>
  <c r="U240" i="131" s="1"/>
  <c r="T239" i="131"/>
  <c r="U239" i="131" s="1"/>
  <c r="T238" i="131"/>
  <c r="U238" i="131" s="1"/>
  <c r="T237" i="131"/>
  <c r="U237" i="131" s="1"/>
  <c r="T236" i="131"/>
  <c r="U236" i="131" s="1"/>
  <c r="T235" i="131"/>
  <c r="U235" i="131" s="1"/>
  <c r="T234" i="131"/>
  <c r="U234" i="131" s="1"/>
  <c r="T233" i="131"/>
  <c r="U233" i="131" s="1"/>
  <c r="T232" i="131"/>
  <c r="U232" i="131" s="1"/>
  <c r="T231" i="131"/>
  <c r="U231" i="131" s="1"/>
  <c r="T230" i="131"/>
  <c r="U230" i="131" s="1"/>
  <c r="T229" i="131"/>
  <c r="U229" i="131" s="1"/>
  <c r="T228" i="131"/>
  <c r="U228" i="131" s="1"/>
  <c r="T227" i="131"/>
  <c r="U227" i="131" s="1"/>
  <c r="T226" i="131"/>
  <c r="U226" i="131" s="1"/>
  <c r="T225" i="131"/>
  <c r="U225" i="131" s="1"/>
  <c r="T224" i="131"/>
  <c r="U224" i="131" s="1"/>
  <c r="T223" i="131"/>
  <c r="U223" i="131" s="1"/>
  <c r="T222" i="131"/>
  <c r="U222" i="131" s="1"/>
  <c r="T221" i="131"/>
  <c r="U221" i="131" s="1"/>
  <c r="T220" i="131"/>
  <c r="U220" i="131" s="1"/>
  <c r="T219" i="131"/>
  <c r="U219" i="131" s="1"/>
  <c r="T218" i="131"/>
  <c r="U218" i="131" s="1"/>
  <c r="T217" i="131"/>
  <c r="U217" i="131" s="1"/>
  <c r="T216" i="131"/>
  <c r="U216" i="131" s="1"/>
  <c r="T215" i="131"/>
  <c r="U215" i="131" s="1"/>
  <c r="T214" i="131"/>
  <c r="U214" i="131" s="1"/>
  <c r="T213" i="131"/>
  <c r="U213" i="131" s="1"/>
  <c r="T212" i="131"/>
  <c r="U212" i="131" s="1"/>
  <c r="T211" i="131"/>
  <c r="U211" i="131" s="1"/>
  <c r="T210" i="131"/>
  <c r="U210" i="131" s="1"/>
  <c r="T209" i="131"/>
  <c r="U209" i="131" s="1"/>
  <c r="T208" i="131"/>
  <c r="U208" i="131" s="1"/>
  <c r="T207" i="131"/>
  <c r="U207" i="131" s="1"/>
  <c r="T206" i="131"/>
  <c r="U206" i="131" s="1"/>
  <c r="T205" i="131"/>
  <c r="U205" i="131" s="1"/>
  <c r="T204" i="131"/>
  <c r="U204" i="131" s="1"/>
  <c r="T203" i="131"/>
  <c r="U203" i="131" s="1"/>
  <c r="T202" i="131"/>
  <c r="U202" i="131" s="1"/>
  <c r="T201" i="131"/>
  <c r="U201" i="131" s="1"/>
  <c r="T200" i="131"/>
  <c r="U200" i="131" s="1"/>
  <c r="T199" i="131"/>
  <c r="U199" i="131" s="1"/>
  <c r="T198" i="131"/>
  <c r="U198" i="131" s="1"/>
  <c r="T197" i="131"/>
  <c r="U197" i="131" s="1"/>
  <c r="T196" i="131"/>
  <c r="U196" i="131" s="1"/>
  <c r="T195" i="131"/>
  <c r="U195" i="131" s="1"/>
  <c r="T194" i="131"/>
  <c r="U194" i="131" s="1"/>
  <c r="T193" i="131"/>
  <c r="U193" i="131" s="1"/>
  <c r="T192" i="131"/>
  <c r="U192" i="131" s="1"/>
  <c r="T191" i="131"/>
  <c r="U191" i="131" s="1"/>
  <c r="T190" i="131"/>
  <c r="U190" i="131" s="1"/>
  <c r="T189" i="131"/>
  <c r="U189" i="131" s="1"/>
  <c r="T188" i="131"/>
  <c r="U188" i="131" s="1"/>
  <c r="T187" i="131"/>
  <c r="U187" i="131" s="1"/>
  <c r="T186" i="131"/>
  <c r="U186" i="131" s="1"/>
  <c r="T185" i="131"/>
  <c r="U185" i="131" s="1"/>
  <c r="T184" i="131"/>
  <c r="U184" i="131" s="1"/>
  <c r="T183" i="131"/>
  <c r="U183" i="131" s="1"/>
  <c r="T182" i="131"/>
  <c r="U182" i="131" s="1"/>
  <c r="T181" i="131"/>
  <c r="U181" i="131" s="1"/>
  <c r="T180" i="131"/>
  <c r="U180" i="131" s="1"/>
  <c r="T179" i="131"/>
  <c r="U179" i="131" s="1"/>
  <c r="T178" i="131"/>
  <c r="U178" i="131" s="1"/>
  <c r="T177" i="131"/>
  <c r="U177" i="131" s="1"/>
  <c r="T176" i="131"/>
  <c r="U176" i="131" s="1"/>
  <c r="T175" i="131"/>
  <c r="U175" i="131" s="1"/>
  <c r="T174" i="131"/>
  <c r="U174" i="131" s="1"/>
  <c r="T173" i="131"/>
  <c r="U173" i="131" s="1"/>
  <c r="T172" i="131"/>
  <c r="U172" i="131" s="1"/>
  <c r="T171" i="131"/>
  <c r="U171" i="131" s="1"/>
  <c r="T170" i="131"/>
  <c r="U170" i="131" s="1"/>
  <c r="T169" i="131"/>
  <c r="U169" i="131" s="1"/>
  <c r="T168" i="131"/>
  <c r="U168" i="131" s="1"/>
  <c r="T167" i="131"/>
  <c r="U167" i="131" s="1"/>
  <c r="T166" i="131"/>
  <c r="U166" i="131" s="1"/>
  <c r="T165" i="131"/>
  <c r="U165" i="131" s="1"/>
  <c r="T164" i="131"/>
  <c r="U164" i="131" s="1"/>
  <c r="T163" i="131"/>
  <c r="U163" i="131" s="1"/>
  <c r="T162" i="131"/>
  <c r="U162" i="131" s="1"/>
  <c r="T161" i="131"/>
  <c r="U161" i="131" s="1"/>
  <c r="T160" i="131"/>
  <c r="U160" i="131" s="1"/>
  <c r="T159" i="131"/>
  <c r="U159" i="131" s="1"/>
  <c r="T158" i="131"/>
  <c r="U158" i="131" s="1"/>
  <c r="T157" i="131"/>
  <c r="U157" i="131" s="1"/>
  <c r="T156" i="131"/>
  <c r="U156" i="131" s="1"/>
  <c r="T155" i="131"/>
  <c r="U155" i="131" s="1"/>
  <c r="T154" i="131"/>
  <c r="U154" i="131" s="1"/>
  <c r="T153" i="131"/>
  <c r="U153" i="131" s="1"/>
  <c r="T152" i="131"/>
  <c r="U152" i="131" s="1"/>
  <c r="T151" i="131"/>
  <c r="U151" i="131" s="1"/>
  <c r="T150" i="131"/>
  <c r="U150" i="131" s="1"/>
  <c r="T149" i="131"/>
  <c r="U149" i="131" s="1"/>
  <c r="T148" i="131"/>
  <c r="U148" i="131" s="1"/>
  <c r="T147" i="131"/>
  <c r="U147" i="131" s="1"/>
  <c r="T146" i="131"/>
  <c r="U146" i="131" s="1"/>
  <c r="T145" i="131"/>
  <c r="U145" i="131" s="1"/>
  <c r="T144" i="131"/>
  <c r="U144" i="131" s="1"/>
  <c r="T143" i="131"/>
  <c r="U143" i="131" s="1"/>
  <c r="T142" i="131"/>
  <c r="U142" i="131" s="1"/>
  <c r="T141" i="131"/>
  <c r="U141" i="131" s="1"/>
  <c r="T140" i="131"/>
  <c r="U140" i="131" s="1"/>
  <c r="T139" i="131"/>
  <c r="U139" i="131" s="1"/>
  <c r="T138" i="131"/>
  <c r="U138" i="131" s="1"/>
  <c r="T137" i="131"/>
  <c r="U137" i="131" s="1"/>
  <c r="T136" i="131"/>
  <c r="U136" i="131" s="1"/>
  <c r="T135" i="131"/>
  <c r="U135" i="131" s="1"/>
  <c r="T134" i="131"/>
  <c r="U134" i="131" s="1"/>
  <c r="T133" i="131"/>
  <c r="U133" i="131" s="1"/>
  <c r="T132" i="131"/>
  <c r="U132" i="131" s="1"/>
  <c r="T131" i="131"/>
  <c r="U131" i="131" s="1"/>
  <c r="T130" i="131"/>
  <c r="U130" i="131" s="1"/>
  <c r="T129" i="131"/>
  <c r="U129" i="131" s="1"/>
  <c r="T128" i="131"/>
  <c r="U128" i="131" s="1"/>
  <c r="T127" i="131"/>
  <c r="U127" i="131" s="1"/>
  <c r="T126" i="131"/>
  <c r="U126" i="131" s="1"/>
  <c r="T125" i="131"/>
  <c r="U125" i="131" s="1"/>
  <c r="T124" i="131"/>
  <c r="U124" i="131" s="1"/>
  <c r="T123" i="131"/>
  <c r="U123" i="131" s="1"/>
  <c r="T122" i="131"/>
  <c r="U122" i="131" s="1"/>
  <c r="T121" i="131"/>
  <c r="U121" i="131" s="1"/>
  <c r="T120" i="131"/>
  <c r="U120" i="131" s="1"/>
  <c r="T119" i="131"/>
  <c r="U119" i="131" s="1"/>
  <c r="T118" i="131"/>
  <c r="U118" i="131" s="1"/>
  <c r="T117" i="131"/>
  <c r="U117" i="131" s="1"/>
  <c r="T116" i="131"/>
  <c r="U116" i="131" s="1"/>
  <c r="T115" i="131"/>
  <c r="U115" i="131" s="1"/>
  <c r="T114" i="131"/>
  <c r="U114" i="131" s="1"/>
  <c r="T113" i="131"/>
  <c r="U113" i="131" s="1"/>
  <c r="T112" i="131"/>
  <c r="U112" i="131" s="1"/>
  <c r="T111" i="131"/>
  <c r="U111" i="131" s="1"/>
  <c r="T110" i="131"/>
  <c r="U110" i="131" s="1"/>
  <c r="T109" i="131"/>
  <c r="U109" i="131" s="1"/>
  <c r="T108" i="131"/>
  <c r="U108" i="131" s="1"/>
  <c r="T107" i="131"/>
  <c r="U107" i="131" s="1"/>
  <c r="T106" i="131"/>
  <c r="U106" i="131" s="1"/>
  <c r="T105" i="131"/>
  <c r="U105" i="131" s="1"/>
  <c r="T104" i="131"/>
  <c r="U104" i="131" s="1"/>
  <c r="T103" i="131"/>
  <c r="U103" i="131" s="1"/>
  <c r="T102" i="131"/>
  <c r="U102" i="131" s="1"/>
  <c r="T101" i="131"/>
  <c r="U101" i="131" s="1"/>
  <c r="T100" i="131"/>
  <c r="U100" i="131" s="1"/>
  <c r="T99" i="131"/>
  <c r="U99" i="131" s="1"/>
  <c r="T98" i="131"/>
  <c r="U98" i="131" s="1"/>
  <c r="T97" i="131"/>
  <c r="U97" i="131" s="1"/>
  <c r="T96" i="131"/>
  <c r="U96" i="131" s="1"/>
  <c r="T95" i="131"/>
  <c r="U95" i="131" s="1"/>
  <c r="T94" i="131"/>
  <c r="U94" i="131" s="1"/>
  <c r="T93" i="131"/>
  <c r="U93" i="131" s="1"/>
  <c r="T92" i="131"/>
  <c r="U92" i="131" s="1"/>
  <c r="T91" i="131"/>
  <c r="U91" i="131" s="1"/>
  <c r="T90" i="131"/>
  <c r="U90" i="131" s="1"/>
  <c r="T89" i="131"/>
  <c r="U89" i="131" s="1"/>
  <c r="T88" i="131"/>
  <c r="U88" i="131" s="1"/>
  <c r="T87" i="131"/>
  <c r="U87" i="131" s="1"/>
  <c r="T86" i="131"/>
  <c r="U86" i="131" s="1"/>
  <c r="T85" i="131"/>
  <c r="U85" i="131" s="1"/>
  <c r="T84" i="131"/>
  <c r="U84" i="131" s="1"/>
  <c r="T83" i="131"/>
  <c r="U83" i="131" s="1"/>
  <c r="T82" i="131"/>
  <c r="U82" i="131" s="1"/>
  <c r="T81" i="131"/>
  <c r="U81" i="131" s="1"/>
  <c r="T80" i="131"/>
  <c r="U80" i="131" s="1"/>
  <c r="T79" i="131"/>
  <c r="U79" i="131" s="1"/>
  <c r="T78" i="131"/>
  <c r="U78" i="131" s="1"/>
  <c r="T77" i="131"/>
  <c r="U77" i="131" s="1"/>
  <c r="T76" i="131"/>
  <c r="U76" i="131" s="1"/>
  <c r="T75" i="131"/>
  <c r="U75" i="131" s="1"/>
  <c r="T74" i="131"/>
  <c r="U74" i="131" s="1"/>
  <c r="T73" i="131"/>
  <c r="U73" i="131" s="1"/>
  <c r="T72" i="131"/>
  <c r="U72" i="131" s="1"/>
  <c r="T71" i="131"/>
  <c r="U71" i="131" s="1"/>
  <c r="T70" i="131"/>
  <c r="U70" i="131" s="1"/>
  <c r="T69" i="131"/>
  <c r="U69" i="131" s="1"/>
  <c r="T68" i="131"/>
  <c r="U68" i="131" s="1"/>
  <c r="T67" i="131"/>
  <c r="U67" i="131" s="1"/>
  <c r="T66" i="131"/>
  <c r="U66" i="131" s="1"/>
  <c r="T65" i="131"/>
  <c r="U65" i="131" s="1"/>
  <c r="T64" i="131"/>
  <c r="U64" i="131" s="1"/>
  <c r="T63" i="131"/>
  <c r="U63" i="131" s="1"/>
  <c r="T62" i="131"/>
  <c r="U62" i="131" s="1"/>
  <c r="T61" i="131"/>
  <c r="U61" i="131" s="1"/>
  <c r="T60" i="131"/>
  <c r="U60" i="131" s="1"/>
  <c r="T59" i="131"/>
  <c r="U59" i="131" s="1"/>
  <c r="Z58" i="131"/>
  <c r="T58" i="131"/>
  <c r="U58" i="131" s="1"/>
  <c r="Z57" i="131"/>
  <c r="T57" i="131"/>
  <c r="U57" i="131" s="1"/>
  <c r="Z56" i="131"/>
  <c r="T56" i="131"/>
  <c r="U56" i="131" s="1"/>
  <c r="Z55" i="131"/>
  <c r="T55" i="131"/>
  <c r="U55" i="131" s="1"/>
  <c r="Z54" i="131"/>
  <c r="T54" i="131"/>
  <c r="U54" i="131" s="1"/>
  <c r="Z53" i="131"/>
  <c r="T53" i="131"/>
  <c r="U53" i="131" s="1"/>
  <c r="Z52" i="131"/>
  <c r="T52" i="131"/>
  <c r="U52" i="131" s="1"/>
  <c r="Z51" i="131"/>
  <c r="T51" i="131"/>
  <c r="U51" i="131" s="1"/>
  <c r="Z50" i="131"/>
  <c r="T50" i="131"/>
  <c r="U50" i="131" s="1"/>
  <c r="Z49" i="131"/>
  <c r="T49" i="131"/>
  <c r="U49" i="131" s="1"/>
  <c r="U48" i="131"/>
  <c r="T48" i="131"/>
  <c r="U47" i="131"/>
  <c r="T47" i="131"/>
  <c r="Z46" i="131"/>
  <c r="T46" i="131"/>
  <c r="U46" i="131" s="1"/>
  <c r="Z45" i="131"/>
  <c r="T45" i="131"/>
  <c r="U45" i="131" s="1"/>
  <c r="Z44" i="131"/>
  <c r="T44" i="131"/>
  <c r="U44" i="131" s="1"/>
  <c r="Z43" i="131"/>
  <c r="T43" i="131"/>
  <c r="U43" i="131" s="1"/>
  <c r="Z42" i="131"/>
  <c r="T42" i="131"/>
  <c r="U42" i="131" s="1"/>
  <c r="Z41" i="131"/>
  <c r="T41" i="131"/>
  <c r="U41" i="131" s="1"/>
  <c r="Z40" i="131"/>
  <c r="T40" i="131"/>
  <c r="U40" i="131" s="1"/>
  <c r="Z39" i="131"/>
  <c r="U39" i="131"/>
  <c r="T39" i="131"/>
  <c r="Z38" i="131"/>
  <c r="T38" i="131"/>
  <c r="U38" i="131" s="1"/>
  <c r="Z37" i="131"/>
  <c r="T37" i="131"/>
  <c r="U37" i="131" s="1"/>
  <c r="T36" i="131"/>
  <c r="U36" i="131" s="1"/>
  <c r="T35" i="131"/>
  <c r="U35" i="131" s="1"/>
  <c r="Z34" i="131"/>
  <c r="T34" i="131"/>
  <c r="U34" i="131" s="1"/>
  <c r="Z33" i="131"/>
  <c r="T33" i="131"/>
  <c r="U33" i="131" s="1"/>
  <c r="Z32" i="131"/>
  <c r="U32" i="131"/>
  <c r="T32" i="131"/>
  <c r="Z31" i="131"/>
  <c r="T31" i="131"/>
  <c r="U31" i="131" s="1"/>
  <c r="Z30" i="131"/>
  <c r="T30" i="131"/>
  <c r="U30" i="131" s="1"/>
  <c r="Z29" i="131"/>
  <c r="T29" i="131"/>
  <c r="U29" i="131" s="1"/>
  <c r="Z28" i="131"/>
  <c r="U28" i="131"/>
  <c r="T28" i="131"/>
  <c r="Z27" i="131"/>
  <c r="T27" i="131"/>
  <c r="U27" i="131" s="1"/>
  <c r="Z26" i="131"/>
  <c r="T26" i="131"/>
  <c r="U26" i="131" s="1"/>
  <c r="Z25" i="131"/>
  <c r="T25" i="131"/>
  <c r="U25" i="131" s="1"/>
  <c r="Z24" i="131"/>
  <c r="U24" i="131"/>
  <c r="T24" i="131"/>
  <c r="T23" i="131"/>
  <c r="U23" i="131" s="1"/>
  <c r="T22" i="131"/>
  <c r="U22" i="131" s="1"/>
  <c r="Z21" i="131"/>
  <c r="T21" i="131"/>
  <c r="U21" i="131" s="1"/>
  <c r="Z20" i="131"/>
  <c r="T20" i="131"/>
  <c r="U20" i="131" s="1"/>
  <c r="Z19" i="131"/>
  <c r="T19" i="131"/>
  <c r="U19" i="131" s="1"/>
  <c r="Z18" i="131"/>
  <c r="T18" i="131"/>
  <c r="U18" i="131" s="1"/>
  <c r="Z17" i="131"/>
  <c r="T17" i="131"/>
  <c r="U17" i="131" s="1"/>
  <c r="Z16" i="131"/>
  <c r="T16" i="131"/>
  <c r="U16" i="131" s="1"/>
  <c r="Z15" i="131"/>
  <c r="T15" i="131"/>
  <c r="U15" i="131" s="1"/>
  <c r="Z14" i="131"/>
  <c r="T14" i="131"/>
  <c r="U14" i="131" s="1"/>
  <c r="Z13" i="131"/>
  <c r="T13" i="131"/>
  <c r="U13" i="131" s="1"/>
  <c r="Z12" i="131"/>
  <c r="T12" i="131"/>
  <c r="U12" i="131" s="1"/>
  <c r="Z11" i="131"/>
  <c r="U11" i="131"/>
  <c r="T11" i="131"/>
  <c r="U10" i="131"/>
  <c r="T10" i="131"/>
  <c r="V3" i="131"/>
  <c r="Q3" i="131"/>
  <c r="Z410" i="130"/>
  <c r="Z409" i="130"/>
  <c r="Z408" i="130"/>
  <c r="Z356" i="130"/>
  <c r="Z355" i="130"/>
  <c r="Z354" i="130"/>
  <c r="T349" i="130"/>
  <c r="U349" i="130" s="1"/>
  <c r="T348" i="130"/>
  <c r="U348" i="130" s="1"/>
  <c r="T347" i="130"/>
  <c r="U347" i="130" s="1"/>
  <c r="T346" i="130"/>
  <c r="U346" i="130" s="1"/>
  <c r="T345" i="130"/>
  <c r="U345" i="130" s="1"/>
  <c r="T344" i="130"/>
  <c r="U344" i="130" s="1"/>
  <c r="T343" i="130"/>
  <c r="U343" i="130" s="1"/>
  <c r="T342" i="130"/>
  <c r="U342" i="130" s="1"/>
  <c r="T341" i="130"/>
  <c r="U341" i="130" s="1"/>
  <c r="T340" i="130"/>
  <c r="U340" i="130" s="1"/>
  <c r="T339" i="130"/>
  <c r="U339" i="130" s="1"/>
  <c r="T338" i="130"/>
  <c r="U338" i="130" s="1"/>
  <c r="T337" i="130"/>
  <c r="U337" i="130" s="1"/>
  <c r="T336" i="130"/>
  <c r="U336" i="130" s="1"/>
  <c r="T335" i="130"/>
  <c r="U335" i="130" s="1"/>
  <c r="T334" i="130"/>
  <c r="U334" i="130" s="1"/>
  <c r="T333" i="130"/>
  <c r="U333" i="130" s="1"/>
  <c r="T332" i="130"/>
  <c r="U332" i="130" s="1"/>
  <c r="T331" i="130"/>
  <c r="U331" i="130" s="1"/>
  <c r="T330" i="130"/>
  <c r="U330" i="130" s="1"/>
  <c r="T329" i="130"/>
  <c r="U329" i="130" s="1"/>
  <c r="T328" i="130"/>
  <c r="U328" i="130" s="1"/>
  <c r="T327" i="130"/>
  <c r="U327" i="130" s="1"/>
  <c r="T326" i="130"/>
  <c r="U326" i="130" s="1"/>
  <c r="T325" i="130"/>
  <c r="U325" i="130" s="1"/>
  <c r="T324" i="130"/>
  <c r="U324" i="130" s="1"/>
  <c r="T323" i="130"/>
  <c r="U323" i="130" s="1"/>
  <c r="T322" i="130"/>
  <c r="U322" i="130" s="1"/>
  <c r="T321" i="130"/>
  <c r="U321" i="130" s="1"/>
  <c r="T320" i="130"/>
  <c r="U320" i="130" s="1"/>
  <c r="T319" i="130"/>
  <c r="U319" i="130" s="1"/>
  <c r="T318" i="130"/>
  <c r="U318" i="130" s="1"/>
  <c r="T317" i="130"/>
  <c r="U317" i="130" s="1"/>
  <c r="T316" i="130"/>
  <c r="U316" i="130" s="1"/>
  <c r="T315" i="130"/>
  <c r="U315" i="130" s="1"/>
  <c r="T314" i="130"/>
  <c r="U314" i="130" s="1"/>
  <c r="T313" i="130"/>
  <c r="U313" i="130" s="1"/>
  <c r="T312" i="130"/>
  <c r="U312" i="130" s="1"/>
  <c r="T311" i="130"/>
  <c r="U311" i="130" s="1"/>
  <c r="T310" i="130"/>
  <c r="U310" i="130" s="1"/>
  <c r="T309" i="130"/>
  <c r="U309" i="130" s="1"/>
  <c r="T308" i="130"/>
  <c r="U308" i="130" s="1"/>
  <c r="T307" i="130"/>
  <c r="U307" i="130" s="1"/>
  <c r="T306" i="130"/>
  <c r="U306" i="130" s="1"/>
  <c r="T305" i="130"/>
  <c r="U305" i="130" s="1"/>
  <c r="T304" i="130"/>
  <c r="U304" i="130" s="1"/>
  <c r="T303" i="130"/>
  <c r="U303" i="130" s="1"/>
  <c r="T302" i="130"/>
  <c r="U302" i="130" s="1"/>
  <c r="T301" i="130"/>
  <c r="U301" i="130" s="1"/>
  <c r="T300" i="130"/>
  <c r="U300" i="130" s="1"/>
  <c r="T299" i="130"/>
  <c r="U299" i="130" s="1"/>
  <c r="T298" i="130"/>
  <c r="U298" i="130" s="1"/>
  <c r="T297" i="130"/>
  <c r="U297" i="130" s="1"/>
  <c r="T296" i="130"/>
  <c r="U296" i="130" s="1"/>
  <c r="T295" i="130"/>
  <c r="U295" i="130" s="1"/>
  <c r="T294" i="130"/>
  <c r="U294" i="130" s="1"/>
  <c r="T293" i="130"/>
  <c r="U293" i="130" s="1"/>
  <c r="T292" i="130"/>
  <c r="U292" i="130" s="1"/>
  <c r="T291" i="130"/>
  <c r="U291" i="130" s="1"/>
  <c r="T290" i="130"/>
  <c r="U290" i="130" s="1"/>
  <c r="T289" i="130"/>
  <c r="U289" i="130" s="1"/>
  <c r="T288" i="130"/>
  <c r="U288" i="130" s="1"/>
  <c r="T287" i="130"/>
  <c r="U287" i="130" s="1"/>
  <c r="T286" i="130"/>
  <c r="U286" i="130" s="1"/>
  <c r="T285" i="130"/>
  <c r="U285" i="130" s="1"/>
  <c r="T284" i="130"/>
  <c r="U284" i="130" s="1"/>
  <c r="T283" i="130"/>
  <c r="U283" i="130" s="1"/>
  <c r="T282" i="130"/>
  <c r="U282" i="130" s="1"/>
  <c r="T281" i="130"/>
  <c r="U281" i="130" s="1"/>
  <c r="T280" i="130"/>
  <c r="U280" i="130" s="1"/>
  <c r="T279" i="130"/>
  <c r="U279" i="130" s="1"/>
  <c r="T278" i="130"/>
  <c r="U278" i="130" s="1"/>
  <c r="T277" i="130"/>
  <c r="U277" i="130" s="1"/>
  <c r="T276" i="130"/>
  <c r="U276" i="130" s="1"/>
  <c r="T275" i="130"/>
  <c r="U275" i="130" s="1"/>
  <c r="T274" i="130"/>
  <c r="U274" i="130" s="1"/>
  <c r="T273" i="130"/>
  <c r="U273" i="130" s="1"/>
  <c r="T272" i="130"/>
  <c r="U272" i="130" s="1"/>
  <c r="T271" i="130"/>
  <c r="U271" i="130" s="1"/>
  <c r="T270" i="130"/>
  <c r="U270" i="130" s="1"/>
  <c r="T269" i="130"/>
  <c r="U269" i="130" s="1"/>
  <c r="T268" i="130"/>
  <c r="U268" i="130" s="1"/>
  <c r="T267" i="130"/>
  <c r="U267" i="130" s="1"/>
  <c r="T266" i="130"/>
  <c r="U266" i="130" s="1"/>
  <c r="T265" i="130"/>
  <c r="U265" i="130" s="1"/>
  <c r="T264" i="130"/>
  <c r="U264" i="130" s="1"/>
  <c r="T263" i="130"/>
  <c r="U263" i="130" s="1"/>
  <c r="T262" i="130"/>
  <c r="U262" i="130" s="1"/>
  <c r="T261" i="130"/>
  <c r="U261" i="130" s="1"/>
  <c r="T260" i="130"/>
  <c r="U260" i="130" s="1"/>
  <c r="T259" i="130"/>
  <c r="U259" i="130" s="1"/>
  <c r="T258" i="130"/>
  <c r="U258" i="130" s="1"/>
  <c r="T257" i="130"/>
  <c r="U257" i="130" s="1"/>
  <c r="T256" i="130"/>
  <c r="U256" i="130" s="1"/>
  <c r="T255" i="130"/>
  <c r="U255" i="130" s="1"/>
  <c r="T254" i="130"/>
  <c r="U254" i="130" s="1"/>
  <c r="T253" i="130"/>
  <c r="U253" i="130" s="1"/>
  <c r="T252" i="130"/>
  <c r="U252" i="130" s="1"/>
  <c r="T251" i="130"/>
  <c r="U251" i="130" s="1"/>
  <c r="T250" i="130"/>
  <c r="U250" i="130" s="1"/>
  <c r="T249" i="130"/>
  <c r="U249" i="130" s="1"/>
  <c r="T248" i="130"/>
  <c r="U248" i="130" s="1"/>
  <c r="T247" i="130"/>
  <c r="U247" i="130" s="1"/>
  <c r="T246" i="130"/>
  <c r="U246" i="130" s="1"/>
  <c r="T245" i="130"/>
  <c r="U245" i="130" s="1"/>
  <c r="T244" i="130"/>
  <c r="U244" i="130" s="1"/>
  <c r="T243" i="130"/>
  <c r="U243" i="130" s="1"/>
  <c r="T242" i="130"/>
  <c r="U242" i="130" s="1"/>
  <c r="T241" i="130"/>
  <c r="U241" i="130" s="1"/>
  <c r="T240" i="130"/>
  <c r="U240" i="130" s="1"/>
  <c r="T239" i="130"/>
  <c r="U239" i="130" s="1"/>
  <c r="T238" i="130"/>
  <c r="U238" i="130" s="1"/>
  <c r="T237" i="130"/>
  <c r="U237" i="130" s="1"/>
  <c r="T236" i="130"/>
  <c r="U236" i="130" s="1"/>
  <c r="T235" i="130"/>
  <c r="U235" i="130" s="1"/>
  <c r="T234" i="130"/>
  <c r="U234" i="130" s="1"/>
  <c r="T233" i="130"/>
  <c r="U233" i="130" s="1"/>
  <c r="T232" i="130"/>
  <c r="U232" i="130" s="1"/>
  <c r="T231" i="130"/>
  <c r="U231" i="130" s="1"/>
  <c r="T230" i="130"/>
  <c r="U230" i="130" s="1"/>
  <c r="T229" i="130"/>
  <c r="U229" i="130" s="1"/>
  <c r="T228" i="130"/>
  <c r="U228" i="130" s="1"/>
  <c r="T227" i="130"/>
  <c r="U227" i="130" s="1"/>
  <c r="T226" i="130"/>
  <c r="U226" i="130" s="1"/>
  <c r="T225" i="130"/>
  <c r="U225" i="130" s="1"/>
  <c r="T224" i="130"/>
  <c r="U224" i="130" s="1"/>
  <c r="T223" i="130"/>
  <c r="U223" i="130" s="1"/>
  <c r="T222" i="130"/>
  <c r="U222" i="130" s="1"/>
  <c r="T221" i="130"/>
  <c r="U221" i="130" s="1"/>
  <c r="T220" i="130"/>
  <c r="U220" i="130" s="1"/>
  <c r="T219" i="130"/>
  <c r="U219" i="130" s="1"/>
  <c r="T218" i="130"/>
  <c r="U218" i="130" s="1"/>
  <c r="T217" i="130"/>
  <c r="U217" i="130" s="1"/>
  <c r="T216" i="130"/>
  <c r="U216" i="130" s="1"/>
  <c r="T215" i="130"/>
  <c r="U215" i="130" s="1"/>
  <c r="T214" i="130"/>
  <c r="U214" i="130" s="1"/>
  <c r="T213" i="130"/>
  <c r="U213" i="130" s="1"/>
  <c r="T212" i="130"/>
  <c r="U212" i="130" s="1"/>
  <c r="T211" i="130"/>
  <c r="U211" i="130" s="1"/>
  <c r="T210" i="130"/>
  <c r="U210" i="130" s="1"/>
  <c r="T209" i="130"/>
  <c r="U209" i="130" s="1"/>
  <c r="T208" i="130"/>
  <c r="U208" i="130" s="1"/>
  <c r="T207" i="130"/>
  <c r="U207" i="130" s="1"/>
  <c r="T206" i="130"/>
  <c r="U206" i="130" s="1"/>
  <c r="T205" i="130"/>
  <c r="U205" i="130" s="1"/>
  <c r="T204" i="130"/>
  <c r="U204" i="130" s="1"/>
  <c r="T203" i="130"/>
  <c r="U203" i="130" s="1"/>
  <c r="T202" i="130"/>
  <c r="U202" i="130" s="1"/>
  <c r="T201" i="130"/>
  <c r="U201" i="130" s="1"/>
  <c r="T200" i="130"/>
  <c r="U200" i="130" s="1"/>
  <c r="T199" i="130"/>
  <c r="U199" i="130" s="1"/>
  <c r="T198" i="130"/>
  <c r="U198" i="130" s="1"/>
  <c r="T197" i="130"/>
  <c r="U197" i="130" s="1"/>
  <c r="T196" i="130"/>
  <c r="U196" i="130" s="1"/>
  <c r="T195" i="130"/>
  <c r="U195" i="130" s="1"/>
  <c r="T194" i="130"/>
  <c r="U194" i="130" s="1"/>
  <c r="T193" i="130"/>
  <c r="U193" i="130" s="1"/>
  <c r="T192" i="130"/>
  <c r="U192" i="130" s="1"/>
  <c r="T191" i="130"/>
  <c r="U191" i="130" s="1"/>
  <c r="T190" i="130"/>
  <c r="U190" i="130" s="1"/>
  <c r="T189" i="130"/>
  <c r="U189" i="130" s="1"/>
  <c r="T188" i="130"/>
  <c r="U188" i="130" s="1"/>
  <c r="T187" i="130"/>
  <c r="U187" i="130" s="1"/>
  <c r="T186" i="130"/>
  <c r="U186" i="130" s="1"/>
  <c r="T185" i="130"/>
  <c r="U185" i="130" s="1"/>
  <c r="T184" i="130"/>
  <c r="U184" i="130" s="1"/>
  <c r="T183" i="130"/>
  <c r="U183" i="130" s="1"/>
  <c r="T182" i="130"/>
  <c r="U182" i="130" s="1"/>
  <c r="T181" i="130"/>
  <c r="U181" i="130" s="1"/>
  <c r="T180" i="130"/>
  <c r="U180" i="130" s="1"/>
  <c r="T179" i="130"/>
  <c r="U179" i="130" s="1"/>
  <c r="T178" i="130"/>
  <c r="U178" i="130" s="1"/>
  <c r="T177" i="130"/>
  <c r="U177" i="130" s="1"/>
  <c r="T176" i="130"/>
  <c r="U176" i="130" s="1"/>
  <c r="T175" i="130"/>
  <c r="U175" i="130" s="1"/>
  <c r="T174" i="130"/>
  <c r="U174" i="130" s="1"/>
  <c r="T173" i="130"/>
  <c r="U173" i="130" s="1"/>
  <c r="T172" i="130"/>
  <c r="U172" i="130" s="1"/>
  <c r="T171" i="130"/>
  <c r="U171" i="130" s="1"/>
  <c r="T170" i="130"/>
  <c r="U170" i="130" s="1"/>
  <c r="T169" i="130"/>
  <c r="U169" i="130" s="1"/>
  <c r="T168" i="130"/>
  <c r="U168" i="130" s="1"/>
  <c r="T167" i="130"/>
  <c r="U167" i="130" s="1"/>
  <c r="T166" i="130"/>
  <c r="U166" i="130" s="1"/>
  <c r="T165" i="130"/>
  <c r="U165" i="130" s="1"/>
  <c r="T164" i="130"/>
  <c r="U164" i="130" s="1"/>
  <c r="T163" i="130"/>
  <c r="U163" i="130" s="1"/>
  <c r="T162" i="130"/>
  <c r="U162" i="130" s="1"/>
  <c r="T161" i="130"/>
  <c r="U161" i="130" s="1"/>
  <c r="T160" i="130"/>
  <c r="U160" i="130" s="1"/>
  <c r="T159" i="130"/>
  <c r="U159" i="130" s="1"/>
  <c r="T158" i="130"/>
  <c r="U158" i="130" s="1"/>
  <c r="T157" i="130"/>
  <c r="U157" i="130" s="1"/>
  <c r="T156" i="130"/>
  <c r="U156" i="130" s="1"/>
  <c r="T155" i="130"/>
  <c r="U155" i="130" s="1"/>
  <c r="T154" i="130"/>
  <c r="U154" i="130" s="1"/>
  <c r="T153" i="130"/>
  <c r="U153" i="130" s="1"/>
  <c r="T152" i="130"/>
  <c r="U152" i="130" s="1"/>
  <c r="T151" i="130"/>
  <c r="U151" i="130" s="1"/>
  <c r="T150" i="130"/>
  <c r="U150" i="130" s="1"/>
  <c r="T149" i="130"/>
  <c r="U149" i="130" s="1"/>
  <c r="T148" i="130"/>
  <c r="U148" i="130" s="1"/>
  <c r="T147" i="130"/>
  <c r="U147" i="130" s="1"/>
  <c r="T146" i="130"/>
  <c r="U146" i="130" s="1"/>
  <c r="T145" i="130"/>
  <c r="U145" i="130" s="1"/>
  <c r="T144" i="130"/>
  <c r="U144" i="130" s="1"/>
  <c r="T143" i="130"/>
  <c r="U143" i="130" s="1"/>
  <c r="T142" i="130"/>
  <c r="U142" i="130" s="1"/>
  <c r="T141" i="130"/>
  <c r="U141" i="130" s="1"/>
  <c r="T140" i="130"/>
  <c r="U140" i="130" s="1"/>
  <c r="T139" i="130"/>
  <c r="U139" i="130" s="1"/>
  <c r="T138" i="130"/>
  <c r="U138" i="130" s="1"/>
  <c r="T137" i="130"/>
  <c r="U137" i="130" s="1"/>
  <c r="T136" i="130"/>
  <c r="U136" i="130" s="1"/>
  <c r="T135" i="130"/>
  <c r="U135" i="130" s="1"/>
  <c r="T134" i="130"/>
  <c r="U134" i="130" s="1"/>
  <c r="T133" i="130"/>
  <c r="U133" i="130" s="1"/>
  <c r="T132" i="130"/>
  <c r="U132" i="130" s="1"/>
  <c r="T131" i="130"/>
  <c r="U131" i="130" s="1"/>
  <c r="T130" i="130"/>
  <c r="U130" i="130" s="1"/>
  <c r="T129" i="130"/>
  <c r="U129" i="130" s="1"/>
  <c r="T128" i="130"/>
  <c r="U128" i="130" s="1"/>
  <c r="T127" i="130"/>
  <c r="U127" i="130" s="1"/>
  <c r="T126" i="130"/>
  <c r="U126" i="130" s="1"/>
  <c r="T125" i="130"/>
  <c r="U125" i="130" s="1"/>
  <c r="T124" i="130"/>
  <c r="U124" i="130" s="1"/>
  <c r="T123" i="130"/>
  <c r="U123" i="130" s="1"/>
  <c r="T122" i="130"/>
  <c r="U122" i="130" s="1"/>
  <c r="T121" i="130"/>
  <c r="U121" i="130" s="1"/>
  <c r="T120" i="130"/>
  <c r="U120" i="130" s="1"/>
  <c r="T119" i="130"/>
  <c r="U119" i="130" s="1"/>
  <c r="T118" i="130"/>
  <c r="U118" i="130" s="1"/>
  <c r="T117" i="130"/>
  <c r="U117" i="130" s="1"/>
  <c r="T116" i="130"/>
  <c r="U116" i="130" s="1"/>
  <c r="T115" i="130"/>
  <c r="U115" i="130" s="1"/>
  <c r="T114" i="130"/>
  <c r="U114" i="130" s="1"/>
  <c r="T113" i="130"/>
  <c r="U113" i="130" s="1"/>
  <c r="T112" i="130"/>
  <c r="U112" i="130" s="1"/>
  <c r="T111" i="130"/>
  <c r="U111" i="130" s="1"/>
  <c r="T110" i="130"/>
  <c r="U110" i="130" s="1"/>
  <c r="T109" i="130"/>
  <c r="U109" i="130" s="1"/>
  <c r="T108" i="130"/>
  <c r="U108" i="130" s="1"/>
  <c r="T107" i="130"/>
  <c r="U107" i="130" s="1"/>
  <c r="T106" i="130"/>
  <c r="U106" i="130" s="1"/>
  <c r="T105" i="130"/>
  <c r="U105" i="130" s="1"/>
  <c r="T104" i="130"/>
  <c r="U104" i="130" s="1"/>
  <c r="T103" i="130"/>
  <c r="U103" i="130" s="1"/>
  <c r="T102" i="130"/>
  <c r="U102" i="130" s="1"/>
  <c r="T101" i="130"/>
  <c r="U101" i="130" s="1"/>
  <c r="T100" i="130"/>
  <c r="U100" i="130" s="1"/>
  <c r="T99" i="130"/>
  <c r="U99" i="130" s="1"/>
  <c r="T98" i="130"/>
  <c r="U98" i="130" s="1"/>
  <c r="T97" i="130"/>
  <c r="U97" i="130" s="1"/>
  <c r="T96" i="130"/>
  <c r="U96" i="130" s="1"/>
  <c r="T95" i="130"/>
  <c r="U95" i="130" s="1"/>
  <c r="T94" i="130"/>
  <c r="U94" i="130" s="1"/>
  <c r="T93" i="130"/>
  <c r="U93" i="130" s="1"/>
  <c r="T92" i="130"/>
  <c r="U92" i="130" s="1"/>
  <c r="T91" i="130"/>
  <c r="U91" i="130" s="1"/>
  <c r="T90" i="130"/>
  <c r="U90" i="130" s="1"/>
  <c r="T89" i="130"/>
  <c r="U89" i="130" s="1"/>
  <c r="T88" i="130"/>
  <c r="U88" i="130" s="1"/>
  <c r="T87" i="130"/>
  <c r="U87" i="130" s="1"/>
  <c r="T86" i="130"/>
  <c r="U86" i="130" s="1"/>
  <c r="T85" i="130"/>
  <c r="U85" i="130" s="1"/>
  <c r="T84" i="130"/>
  <c r="U84" i="130" s="1"/>
  <c r="T83" i="130"/>
  <c r="U83" i="130" s="1"/>
  <c r="T82" i="130"/>
  <c r="U82" i="130" s="1"/>
  <c r="T81" i="130"/>
  <c r="U81" i="130" s="1"/>
  <c r="T80" i="130"/>
  <c r="U80" i="130" s="1"/>
  <c r="T79" i="130"/>
  <c r="U79" i="130" s="1"/>
  <c r="T78" i="130"/>
  <c r="U78" i="130" s="1"/>
  <c r="T77" i="130"/>
  <c r="U77" i="130" s="1"/>
  <c r="T76" i="130"/>
  <c r="U76" i="130" s="1"/>
  <c r="T75" i="130"/>
  <c r="U75" i="130" s="1"/>
  <c r="T74" i="130"/>
  <c r="U74" i="130" s="1"/>
  <c r="T73" i="130"/>
  <c r="U73" i="130" s="1"/>
  <c r="T72" i="130"/>
  <c r="U72" i="130" s="1"/>
  <c r="T71" i="130"/>
  <c r="U71" i="130" s="1"/>
  <c r="T70" i="130"/>
  <c r="U70" i="130" s="1"/>
  <c r="T69" i="130"/>
  <c r="U69" i="130" s="1"/>
  <c r="T68" i="130"/>
  <c r="U68" i="130" s="1"/>
  <c r="T67" i="130"/>
  <c r="U67" i="130" s="1"/>
  <c r="T66" i="130"/>
  <c r="U66" i="130" s="1"/>
  <c r="T65" i="130"/>
  <c r="U65" i="130" s="1"/>
  <c r="T64" i="130"/>
  <c r="U64" i="130" s="1"/>
  <c r="T63" i="130"/>
  <c r="U63" i="130" s="1"/>
  <c r="T62" i="130"/>
  <c r="U62" i="130" s="1"/>
  <c r="T61" i="130"/>
  <c r="U61" i="130" s="1"/>
  <c r="T60" i="130"/>
  <c r="U60" i="130" s="1"/>
  <c r="T59" i="130"/>
  <c r="U59" i="130" s="1"/>
  <c r="Z58" i="130"/>
  <c r="T58" i="130"/>
  <c r="U58" i="130" s="1"/>
  <c r="Z57" i="130"/>
  <c r="T57" i="130"/>
  <c r="U57" i="130" s="1"/>
  <c r="Z56" i="130"/>
  <c r="T56" i="130"/>
  <c r="U56" i="130" s="1"/>
  <c r="Z55" i="130"/>
  <c r="T55" i="130"/>
  <c r="U55" i="130" s="1"/>
  <c r="Z54" i="130"/>
  <c r="T54" i="130"/>
  <c r="U54" i="130" s="1"/>
  <c r="Z53" i="130"/>
  <c r="T53" i="130"/>
  <c r="U53" i="130" s="1"/>
  <c r="Z52" i="130"/>
  <c r="T52" i="130"/>
  <c r="U52" i="130" s="1"/>
  <c r="Z51" i="130"/>
  <c r="T51" i="130"/>
  <c r="U51" i="130" s="1"/>
  <c r="Z50" i="130"/>
  <c r="T50" i="130"/>
  <c r="U50" i="130" s="1"/>
  <c r="Z49" i="130"/>
  <c r="T49" i="130"/>
  <c r="U49" i="130" s="1"/>
  <c r="T48" i="130"/>
  <c r="U48" i="130" s="1"/>
  <c r="T47" i="130"/>
  <c r="U47" i="130" s="1"/>
  <c r="Z46" i="130"/>
  <c r="T46" i="130"/>
  <c r="U46" i="130" s="1"/>
  <c r="Z45" i="130"/>
  <c r="T45" i="130"/>
  <c r="U45" i="130" s="1"/>
  <c r="Z44" i="130"/>
  <c r="T44" i="130"/>
  <c r="U44" i="130" s="1"/>
  <c r="Z43" i="130"/>
  <c r="T43" i="130"/>
  <c r="U43" i="130" s="1"/>
  <c r="Z42" i="130"/>
  <c r="T42" i="130"/>
  <c r="U42" i="130" s="1"/>
  <c r="Z41" i="130"/>
  <c r="T41" i="130"/>
  <c r="U41" i="130" s="1"/>
  <c r="Z40" i="130"/>
  <c r="T40" i="130"/>
  <c r="U40" i="130" s="1"/>
  <c r="Z39" i="130"/>
  <c r="T39" i="130"/>
  <c r="U39" i="130" s="1"/>
  <c r="Z38" i="130"/>
  <c r="T38" i="130"/>
  <c r="U38" i="130" s="1"/>
  <c r="Z37" i="130"/>
  <c r="T37" i="130"/>
  <c r="U37" i="130" s="1"/>
  <c r="T36" i="130"/>
  <c r="U36" i="130" s="1"/>
  <c r="T35" i="130"/>
  <c r="U35" i="130" s="1"/>
  <c r="Z34" i="130"/>
  <c r="T34" i="130"/>
  <c r="U34" i="130" s="1"/>
  <c r="Z33" i="130"/>
  <c r="T33" i="130"/>
  <c r="U33" i="130" s="1"/>
  <c r="Z32" i="130"/>
  <c r="T32" i="130"/>
  <c r="U32" i="130" s="1"/>
  <c r="Z31" i="130"/>
  <c r="T31" i="130"/>
  <c r="U31" i="130" s="1"/>
  <c r="Z30" i="130"/>
  <c r="T30" i="130"/>
  <c r="U30" i="130" s="1"/>
  <c r="Z29" i="130"/>
  <c r="T29" i="130"/>
  <c r="U29" i="130" s="1"/>
  <c r="Z28" i="130"/>
  <c r="T28" i="130"/>
  <c r="U28" i="130" s="1"/>
  <c r="Z27" i="130"/>
  <c r="T27" i="130"/>
  <c r="U27" i="130" s="1"/>
  <c r="Z26" i="130"/>
  <c r="T26" i="130"/>
  <c r="U26" i="130" s="1"/>
  <c r="Z25" i="130"/>
  <c r="T25" i="130"/>
  <c r="U25" i="130" s="1"/>
  <c r="Z24" i="130"/>
  <c r="T24" i="130"/>
  <c r="U24" i="130" s="1"/>
  <c r="T23" i="130"/>
  <c r="U23" i="130" s="1"/>
  <c r="T22" i="130"/>
  <c r="U22" i="130" s="1"/>
  <c r="Z21" i="130"/>
  <c r="T21" i="130"/>
  <c r="U21" i="130" s="1"/>
  <c r="Z20" i="130"/>
  <c r="T20" i="130"/>
  <c r="U20" i="130" s="1"/>
  <c r="Z19" i="130"/>
  <c r="U19" i="130"/>
  <c r="T19" i="130"/>
  <c r="Z18" i="130"/>
  <c r="T18" i="130"/>
  <c r="U18" i="130" s="1"/>
  <c r="Z17" i="130"/>
  <c r="T17" i="130"/>
  <c r="U17" i="130" s="1"/>
  <c r="Z16" i="130"/>
  <c r="T16" i="130"/>
  <c r="U16" i="130" s="1"/>
  <c r="Z15" i="130"/>
  <c r="U15" i="130"/>
  <c r="T15" i="130"/>
  <c r="Z14" i="130"/>
  <c r="T14" i="130"/>
  <c r="U14" i="130" s="1"/>
  <c r="Z13" i="130"/>
  <c r="T13" i="130"/>
  <c r="U13" i="130" s="1"/>
  <c r="Z12" i="130"/>
  <c r="T12" i="130"/>
  <c r="U12" i="130" s="1"/>
  <c r="Z11" i="130"/>
  <c r="U11" i="130"/>
  <c r="T11" i="130"/>
  <c r="T10" i="130"/>
  <c r="U10" i="130" s="1"/>
  <c r="V3" i="130"/>
  <c r="Q3" i="130"/>
  <c r="Z410" i="129"/>
  <c r="Z409" i="129"/>
  <c r="Z408" i="129"/>
  <c r="Z356" i="129"/>
  <c r="Z355" i="129"/>
  <c r="Z354" i="129"/>
  <c r="T349" i="129"/>
  <c r="U349" i="129" s="1"/>
  <c r="T348" i="129"/>
  <c r="U348" i="129" s="1"/>
  <c r="T347" i="129"/>
  <c r="U347" i="129" s="1"/>
  <c r="T346" i="129"/>
  <c r="U346" i="129" s="1"/>
  <c r="T345" i="129"/>
  <c r="U345" i="129" s="1"/>
  <c r="T344" i="129"/>
  <c r="U344" i="129" s="1"/>
  <c r="T343" i="129"/>
  <c r="U343" i="129" s="1"/>
  <c r="T342" i="129"/>
  <c r="U342" i="129" s="1"/>
  <c r="T341" i="129"/>
  <c r="U341" i="129" s="1"/>
  <c r="T340" i="129"/>
  <c r="U340" i="129" s="1"/>
  <c r="T339" i="129"/>
  <c r="U339" i="129" s="1"/>
  <c r="T338" i="129"/>
  <c r="U338" i="129" s="1"/>
  <c r="T337" i="129"/>
  <c r="U337" i="129" s="1"/>
  <c r="T336" i="129"/>
  <c r="U336" i="129" s="1"/>
  <c r="T335" i="129"/>
  <c r="U335" i="129" s="1"/>
  <c r="T334" i="129"/>
  <c r="U334" i="129" s="1"/>
  <c r="T333" i="129"/>
  <c r="U333" i="129" s="1"/>
  <c r="T332" i="129"/>
  <c r="U332" i="129" s="1"/>
  <c r="T331" i="129"/>
  <c r="U331" i="129" s="1"/>
  <c r="T330" i="129"/>
  <c r="U330" i="129" s="1"/>
  <c r="T329" i="129"/>
  <c r="U329" i="129" s="1"/>
  <c r="T328" i="129"/>
  <c r="U328" i="129" s="1"/>
  <c r="T327" i="129"/>
  <c r="U327" i="129" s="1"/>
  <c r="T326" i="129"/>
  <c r="U326" i="129" s="1"/>
  <c r="T325" i="129"/>
  <c r="U325" i="129" s="1"/>
  <c r="T324" i="129"/>
  <c r="U324" i="129" s="1"/>
  <c r="T323" i="129"/>
  <c r="U323" i="129" s="1"/>
  <c r="T322" i="129"/>
  <c r="U322" i="129" s="1"/>
  <c r="T321" i="129"/>
  <c r="U321" i="129" s="1"/>
  <c r="T320" i="129"/>
  <c r="U320" i="129" s="1"/>
  <c r="T319" i="129"/>
  <c r="U319" i="129" s="1"/>
  <c r="T318" i="129"/>
  <c r="U318" i="129" s="1"/>
  <c r="T317" i="129"/>
  <c r="U317" i="129" s="1"/>
  <c r="T316" i="129"/>
  <c r="U316" i="129" s="1"/>
  <c r="T315" i="129"/>
  <c r="U315" i="129" s="1"/>
  <c r="T314" i="129"/>
  <c r="U314" i="129" s="1"/>
  <c r="T313" i="129"/>
  <c r="U313" i="129" s="1"/>
  <c r="T312" i="129"/>
  <c r="U312" i="129" s="1"/>
  <c r="T311" i="129"/>
  <c r="U311" i="129" s="1"/>
  <c r="T310" i="129"/>
  <c r="U310" i="129" s="1"/>
  <c r="T309" i="129"/>
  <c r="U309" i="129" s="1"/>
  <c r="T308" i="129"/>
  <c r="U308" i="129" s="1"/>
  <c r="T307" i="129"/>
  <c r="U307" i="129" s="1"/>
  <c r="T306" i="129"/>
  <c r="U306" i="129" s="1"/>
  <c r="T305" i="129"/>
  <c r="U305" i="129" s="1"/>
  <c r="T304" i="129"/>
  <c r="U304" i="129" s="1"/>
  <c r="T303" i="129"/>
  <c r="U303" i="129" s="1"/>
  <c r="T302" i="129"/>
  <c r="U302" i="129" s="1"/>
  <c r="T301" i="129"/>
  <c r="U301" i="129" s="1"/>
  <c r="T300" i="129"/>
  <c r="U300" i="129" s="1"/>
  <c r="T299" i="129"/>
  <c r="U299" i="129" s="1"/>
  <c r="T298" i="129"/>
  <c r="U298" i="129" s="1"/>
  <c r="T297" i="129"/>
  <c r="U297" i="129" s="1"/>
  <c r="T296" i="129"/>
  <c r="U296" i="129" s="1"/>
  <c r="T295" i="129"/>
  <c r="U295" i="129" s="1"/>
  <c r="T294" i="129"/>
  <c r="U294" i="129" s="1"/>
  <c r="T293" i="129"/>
  <c r="U293" i="129" s="1"/>
  <c r="T292" i="129"/>
  <c r="U292" i="129" s="1"/>
  <c r="T291" i="129"/>
  <c r="U291" i="129" s="1"/>
  <c r="T290" i="129"/>
  <c r="U290" i="129" s="1"/>
  <c r="T289" i="129"/>
  <c r="U289" i="129" s="1"/>
  <c r="T288" i="129"/>
  <c r="U288" i="129" s="1"/>
  <c r="T287" i="129"/>
  <c r="U287" i="129" s="1"/>
  <c r="T286" i="129"/>
  <c r="U286" i="129" s="1"/>
  <c r="T285" i="129"/>
  <c r="U285" i="129" s="1"/>
  <c r="T284" i="129"/>
  <c r="U284" i="129" s="1"/>
  <c r="T283" i="129"/>
  <c r="U283" i="129" s="1"/>
  <c r="T282" i="129"/>
  <c r="U282" i="129" s="1"/>
  <c r="T281" i="129"/>
  <c r="U281" i="129" s="1"/>
  <c r="T280" i="129"/>
  <c r="U280" i="129" s="1"/>
  <c r="T279" i="129"/>
  <c r="U279" i="129" s="1"/>
  <c r="T278" i="129"/>
  <c r="U278" i="129" s="1"/>
  <c r="T277" i="129"/>
  <c r="U277" i="129" s="1"/>
  <c r="T276" i="129"/>
  <c r="U276" i="129" s="1"/>
  <c r="T275" i="129"/>
  <c r="U275" i="129" s="1"/>
  <c r="T274" i="129"/>
  <c r="U274" i="129" s="1"/>
  <c r="T273" i="129"/>
  <c r="U273" i="129" s="1"/>
  <c r="T272" i="129"/>
  <c r="U272" i="129" s="1"/>
  <c r="T271" i="129"/>
  <c r="U271" i="129" s="1"/>
  <c r="T270" i="129"/>
  <c r="U270" i="129" s="1"/>
  <c r="T269" i="129"/>
  <c r="U269" i="129" s="1"/>
  <c r="T268" i="129"/>
  <c r="U268" i="129" s="1"/>
  <c r="T267" i="129"/>
  <c r="U267" i="129" s="1"/>
  <c r="T266" i="129"/>
  <c r="U266" i="129" s="1"/>
  <c r="T265" i="129"/>
  <c r="U265" i="129" s="1"/>
  <c r="T264" i="129"/>
  <c r="U264" i="129" s="1"/>
  <c r="T263" i="129"/>
  <c r="U263" i="129" s="1"/>
  <c r="T262" i="129"/>
  <c r="U262" i="129" s="1"/>
  <c r="T261" i="129"/>
  <c r="U261" i="129" s="1"/>
  <c r="T260" i="129"/>
  <c r="U260" i="129" s="1"/>
  <c r="T259" i="129"/>
  <c r="U259" i="129" s="1"/>
  <c r="T258" i="129"/>
  <c r="U258" i="129" s="1"/>
  <c r="T257" i="129"/>
  <c r="U257" i="129" s="1"/>
  <c r="T256" i="129"/>
  <c r="U256" i="129" s="1"/>
  <c r="T255" i="129"/>
  <c r="U255" i="129" s="1"/>
  <c r="T254" i="129"/>
  <c r="U254" i="129" s="1"/>
  <c r="T253" i="129"/>
  <c r="U253" i="129" s="1"/>
  <c r="T252" i="129"/>
  <c r="U252" i="129" s="1"/>
  <c r="T251" i="129"/>
  <c r="U251" i="129" s="1"/>
  <c r="T250" i="129"/>
  <c r="U250" i="129" s="1"/>
  <c r="T249" i="129"/>
  <c r="U249" i="129" s="1"/>
  <c r="T248" i="129"/>
  <c r="U248" i="129" s="1"/>
  <c r="T247" i="129"/>
  <c r="U247" i="129" s="1"/>
  <c r="T246" i="129"/>
  <c r="U246" i="129" s="1"/>
  <c r="T245" i="129"/>
  <c r="U245" i="129" s="1"/>
  <c r="T244" i="129"/>
  <c r="U244" i="129" s="1"/>
  <c r="T243" i="129"/>
  <c r="U243" i="129" s="1"/>
  <c r="T242" i="129"/>
  <c r="U242" i="129" s="1"/>
  <c r="T241" i="129"/>
  <c r="U241" i="129" s="1"/>
  <c r="T240" i="129"/>
  <c r="U240" i="129" s="1"/>
  <c r="T239" i="129"/>
  <c r="U239" i="129" s="1"/>
  <c r="T238" i="129"/>
  <c r="U238" i="129" s="1"/>
  <c r="T237" i="129"/>
  <c r="U237" i="129" s="1"/>
  <c r="T236" i="129"/>
  <c r="U236" i="129" s="1"/>
  <c r="T235" i="129"/>
  <c r="U235" i="129" s="1"/>
  <c r="T234" i="129"/>
  <c r="U234" i="129" s="1"/>
  <c r="T233" i="129"/>
  <c r="U233" i="129" s="1"/>
  <c r="T232" i="129"/>
  <c r="U232" i="129" s="1"/>
  <c r="T231" i="129"/>
  <c r="U231" i="129" s="1"/>
  <c r="T230" i="129"/>
  <c r="U230" i="129" s="1"/>
  <c r="T229" i="129"/>
  <c r="U229" i="129" s="1"/>
  <c r="T228" i="129"/>
  <c r="U228" i="129" s="1"/>
  <c r="T227" i="129"/>
  <c r="U227" i="129" s="1"/>
  <c r="T226" i="129"/>
  <c r="U226" i="129" s="1"/>
  <c r="T225" i="129"/>
  <c r="U225" i="129" s="1"/>
  <c r="T224" i="129"/>
  <c r="U224" i="129" s="1"/>
  <c r="T223" i="129"/>
  <c r="U223" i="129" s="1"/>
  <c r="T222" i="129"/>
  <c r="U222" i="129" s="1"/>
  <c r="T221" i="129"/>
  <c r="U221" i="129" s="1"/>
  <c r="T220" i="129"/>
  <c r="U220" i="129" s="1"/>
  <c r="T219" i="129"/>
  <c r="U219" i="129" s="1"/>
  <c r="T218" i="129"/>
  <c r="U218" i="129" s="1"/>
  <c r="T217" i="129"/>
  <c r="U217" i="129" s="1"/>
  <c r="T216" i="129"/>
  <c r="U216" i="129" s="1"/>
  <c r="T215" i="129"/>
  <c r="U215" i="129" s="1"/>
  <c r="T214" i="129"/>
  <c r="U214" i="129" s="1"/>
  <c r="T213" i="129"/>
  <c r="U213" i="129" s="1"/>
  <c r="T212" i="129"/>
  <c r="U212" i="129" s="1"/>
  <c r="T211" i="129"/>
  <c r="U211" i="129" s="1"/>
  <c r="T210" i="129"/>
  <c r="U210" i="129" s="1"/>
  <c r="T209" i="129"/>
  <c r="U209" i="129" s="1"/>
  <c r="T208" i="129"/>
  <c r="U208" i="129" s="1"/>
  <c r="T207" i="129"/>
  <c r="U207" i="129" s="1"/>
  <c r="T206" i="129"/>
  <c r="U206" i="129" s="1"/>
  <c r="T205" i="129"/>
  <c r="U205" i="129" s="1"/>
  <c r="T204" i="129"/>
  <c r="U204" i="129" s="1"/>
  <c r="T203" i="129"/>
  <c r="U203" i="129" s="1"/>
  <c r="T202" i="129"/>
  <c r="U202" i="129" s="1"/>
  <c r="T201" i="129"/>
  <c r="U201" i="129" s="1"/>
  <c r="T200" i="129"/>
  <c r="U200" i="129" s="1"/>
  <c r="T199" i="129"/>
  <c r="U199" i="129" s="1"/>
  <c r="T198" i="129"/>
  <c r="U198" i="129" s="1"/>
  <c r="T197" i="129"/>
  <c r="U197" i="129" s="1"/>
  <c r="T196" i="129"/>
  <c r="U196" i="129" s="1"/>
  <c r="T195" i="129"/>
  <c r="U195" i="129" s="1"/>
  <c r="T194" i="129"/>
  <c r="U194" i="129" s="1"/>
  <c r="T193" i="129"/>
  <c r="U193" i="129" s="1"/>
  <c r="T192" i="129"/>
  <c r="U192" i="129" s="1"/>
  <c r="T191" i="129"/>
  <c r="U191" i="129" s="1"/>
  <c r="T190" i="129"/>
  <c r="U190" i="129" s="1"/>
  <c r="T189" i="129"/>
  <c r="U189" i="129" s="1"/>
  <c r="T188" i="129"/>
  <c r="U188" i="129" s="1"/>
  <c r="T187" i="129"/>
  <c r="U187" i="129" s="1"/>
  <c r="T186" i="129"/>
  <c r="U186" i="129" s="1"/>
  <c r="T185" i="129"/>
  <c r="U185" i="129" s="1"/>
  <c r="T184" i="129"/>
  <c r="U184" i="129" s="1"/>
  <c r="T183" i="129"/>
  <c r="U183" i="129" s="1"/>
  <c r="T182" i="129"/>
  <c r="U182" i="129" s="1"/>
  <c r="T181" i="129"/>
  <c r="U181" i="129" s="1"/>
  <c r="T180" i="129"/>
  <c r="U180" i="129" s="1"/>
  <c r="T179" i="129"/>
  <c r="U179" i="129" s="1"/>
  <c r="T178" i="129"/>
  <c r="U178" i="129" s="1"/>
  <c r="T177" i="129"/>
  <c r="U177" i="129" s="1"/>
  <c r="T176" i="129"/>
  <c r="U176" i="129" s="1"/>
  <c r="T175" i="129"/>
  <c r="U175" i="129" s="1"/>
  <c r="T174" i="129"/>
  <c r="U174" i="129" s="1"/>
  <c r="T173" i="129"/>
  <c r="U173" i="129" s="1"/>
  <c r="T172" i="129"/>
  <c r="U172" i="129" s="1"/>
  <c r="T171" i="129"/>
  <c r="U171" i="129" s="1"/>
  <c r="T170" i="129"/>
  <c r="U170" i="129" s="1"/>
  <c r="T169" i="129"/>
  <c r="U169" i="129" s="1"/>
  <c r="T168" i="129"/>
  <c r="U168" i="129" s="1"/>
  <c r="T167" i="129"/>
  <c r="U167" i="129" s="1"/>
  <c r="T166" i="129"/>
  <c r="U166" i="129" s="1"/>
  <c r="T165" i="129"/>
  <c r="U165" i="129" s="1"/>
  <c r="T164" i="129"/>
  <c r="U164" i="129" s="1"/>
  <c r="T163" i="129"/>
  <c r="U163" i="129" s="1"/>
  <c r="T162" i="129"/>
  <c r="U162" i="129" s="1"/>
  <c r="T161" i="129"/>
  <c r="U161" i="129" s="1"/>
  <c r="T160" i="129"/>
  <c r="U160" i="129" s="1"/>
  <c r="T159" i="129"/>
  <c r="U159" i="129" s="1"/>
  <c r="T158" i="129"/>
  <c r="U158" i="129" s="1"/>
  <c r="T157" i="129"/>
  <c r="U157" i="129" s="1"/>
  <c r="T156" i="129"/>
  <c r="U156" i="129" s="1"/>
  <c r="T155" i="129"/>
  <c r="U155" i="129" s="1"/>
  <c r="T154" i="129"/>
  <c r="U154" i="129" s="1"/>
  <c r="T153" i="129"/>
  <c r="U153" i="129" s="1"/>
  <c r="T152" i="129"/>
  <c r="U152" i="129" s="1"/>
  <c r="T151" i="129"/>
  <c r="U151" i="129" s="1"/>
  <c r="T150" i="129"/>
  <c r="U150" i="129" s="1"/>
  <c r="T149" i="129"/>
  <c r="U149" i="129" s="1"/>
  <c r="T148" i="129"/>
  <c r="U148" i="129" s="1"/>
  <c r="T147" i="129"/>
  <c r="U147" i="129" s="1"/>
  <c r="T146" i="129"/>
  <c r="U146" i="129" s="1"/>
  <c r="T145" i="129"/>
  <c r="U145" i="129" s="1"/>
  <c r="T144" i="129"/>
  <c r="U144" i="129" s="1"/>
  <c r="T143" i="129"/>
  <c r="U143" i="129" s="1"/>
  <c r="T142" i="129"/>
  <c r="U142" i="129" s="1"/>
  <c r="T141" i="129"/>
  <c r="U141" i="129" s="1"/>
  <c r="T140" i="129"/>
  <c r="U140" i="129" s="1"/>
  <c r="T139" i="129"/>
  <c r="U139" i="129" s="1"/>
  <c r="T138" i="129"/>
  <c r="U138" i="129" s="1"/>
  <c r="T137" i="129"/>
  <c r="U137" i="129" s="1"/>
  <c r="T136" i="129"/>
  <c r="U136" i="129" s="1"/>
  <c r="T135" i="129"/>
  <c r="U135" i="129" s="1"/>
  <c r="T134" i="129"/>
  <c r="U134" i="129" s="1"/>
  <c r="T133" i="129"/>
  <c r="U133" i="129" s="1"/>
  <c r="T132" i="129"/>
  <c r="U132" i="129" s="1"/>
  <c r="T131" i="129"/>
  <c r="U131" i="129" s="1"/>
  <c r="T130" i="129"/>
  <c r="U130" i="129" s="1"/>
  <c r="T129" i="129"/>
  <c r="U129" i="129" s="1"/>
  <c r="T128" i="129"/>
  <c r="U128" i="129" s="1"/>
  <c r="T127" i="129"/>
  <c r="U127" i="129" s="1"/>
  <c r="T126" i="129"/>
  <c r="U126" i="129" s="1"/>
  <c r="T125" i="129"/>
  <c r="U125" i="129" s="1"/>
  <c r="T124" i="129"/>
  <c r="U124" i="129" s="1"/>
  <c r="T123" i="129"/>
  <c r="U123" i="129" s="1"/>
  <c r="T122" i="129"/>
  <c r="U122" i="129" s="1"/>
  <c r="T121" i="129"/>
  <c r="U121" i="129" s="1"/>
  <c r="T120" i="129"/>
  <c r="U120" i="129" s="1"/>
  <c r="T119" i="129"/>
  <c r="U119" i="129" s="1"/>
  <c r="T118" i="129"/>
  <c r="U118" i="129" s="1"/>
  <c r="T117" i="129"/>
  <c r="U117" i="129" s="1"/>
  <c r="T116" i="129"/>
  <c r="U116" i="129" s="1"/>
  <c r="T115" i="129"/>
  <c r="U115" i="129" s="1"/>
  <c r="T114" i="129"/>
  <c r="U114" i="129" s="1"/>
  <c r="T113" i="129"/>
  <c r="U113" i="129" s="1"/>
  <c r="T112" i="129"/>
  <c r="U112" i="129" s="1"/>
  <c r="T111" i="129"/>
  <c r="U111" i="129" s="1"/>
  <c r="T110" i="129"/>
  <c r="U110" i="129" s="1"/>
  <c r="T109" i="129"/>
  <c r="U109" i="129" s="1"/>
  <c r="T108" i="129"/>
  <c r="U108" i="129" s="1"/>
  <c r="T107" i="129"/>
  <c r="U107" i="129" s="1"/>
  <c r="T106" i="129"/>
  <c r="U106" i="129" s="1"/>
  <c r="T105" i="129"/>
  <c r="U105" i="129" s="1"/>
  <c r="T104" i="129"/>
  <c r="U104" i="129" s="1"/>
  <c r="T103" i="129"/>
  <c r="U103" i="129" s="1"/>
  <c r="T102" i="129"/>
  <c r="U102" i="129" s="1"/>
  <c r="T101" i="129"/>
  <c r="U101" i="129" s="1"/>
  <c r="T100" i="129"/>
  <c r="U100" i="129" s="1"/>
  <c r="T99" i="129"/>
  <c r="U99" i="129" s="1"/>
  <c r="T98" i="129"/>
  <c r="U98" i="129" s="1"/>
  <c r="T97" i="129"/>
  <c r="U97" i="129" s="1"/>
  <c r="T96" i="129"/>
  <c r="U96" i="129" s="1"/>
  <c r="T95" i="129"/>
  <c r="U95" i="129" s="1"/>
  <c r="T94" i="129"/>
  <c r="U94" i="129" s="1"/>
  <c r="T93" i="129"/>
  <c r="U93" i="129" s="1"/>
  <c r="T92" i="129"/>
  <c r="U92" i="129" s="1"/>
  <c r="T91" i="129"/>
  <c r="U91" i="129" s="1"/>
  <c r="T90" i="129"/>
  <c r="U90" i="129" s="1"/>
  <c r="T89" i="129"/>
  <c r="U89" i="129" s="1"/>
  <c r="T88" i="129"/>
  <c r="U88" i="129" s="1"/>
  <c r="T87" i="129"/>
  <c r="U87" i="129" s="1"/>
  <c r="T86" i="129"/>
  <c r="U86" i="129" s="1"/>
  <c r="T85" i="129"/>
  <c r="U85" i="129" s="1"/>
  <c r="T84" i="129"/>
  <c r="U84" i="129" s="1"/>
  <c r="T83" i="129"/>
  <c r="U83" i="129" s="1"/>
  <c r="T82" i="129"/>
  <c r="U82" i="129" s="1"/>
  <c r="T81" i="129"/>
  <c r="U81" i="129" s="1"/>
  <c r="T80" i="129"/>
  <c r="U80" i="129" s="1"/>
  <c r="T79" i="129"/>
  <c r="U79" i="129" s="1"/>
  <c r="T78" i="129"/>
  <c r="U78" i="129" s="1"/>
  <c r="T77" i="129"/>
  <c r="U77" i="129" s="1"/>
  <c r="T76" i="129"/>
  <c r="U76" i="129" s="1"/>
  <c r="T75" i="129"/>
  <c r="U75" i="129" s="1"/>
  <c r="T74" i="129"/>
  <c r="U74" i="129" s="1"/>
  <c r="T73" i="129"/>
  <c r="U73" i="129" s="1"/>
  <c r="T72" i="129"/>
  <c r="U72" i="129" s="1"/>
  <c r="T71" i="129"/>
  <c r="U71" i="129" s="1"/>
  <c r="T70" i="129"/>
  <c r="U70" i="129" s="1"/>
  <c r="T69" i="129"/>
  <c r="U69" i="129" s="1"/>
  <c r="T68" i="129"/>
  <c r="U68" i="129" s="1"/>
  <c r="T67" i="129"/>
  <c r="U67" i="129" s="1"/>
  <c r="T66" i="129"/>
  <c r="U66" i="129" s="1"/>
  <c r="T65" i="129"/>
  <c r="U65" i="129" s="1"/>
  <c r="T64" i="129"/>
  <c r="U64" i="129" s="1"/>
  <c r="T63" i="129"/>
  <c r="U63" i="129" s="1"/>
  <c r="T62" i="129"/>
  <c r="U62" i="129" s="1"/>
  <c r="T61" i="129"/>
  <c r="U61" i="129" s="1"/>
  <c r="T60" i="129"/>
  <c r="U60" i="129" s="1"/>
  <c r="T59" i="129"/>
  <c r="U59" i="129" s="1"/>
  <c r="Z58" i="129"/>
  <c r="T58" i="129"/>
  <c r="U58" i="129" s="1"/>
  <c r="Z57" i="129"/>
  <c r="T57" i="129"/>
  <c r="U57" i="129" s="1"/>
  <c r="Z56" i="129"/>
  <c r="T56" i="129"/>
  <c r="U56" i="129" s="1"/>
  <c r="Z55" i="129"/>
  <c r="T55" i="129"/>
  <c r="U55" i="129" s="1"/>
  <c r="Z54" i="129"/>
  <c r="T54" i="129"/>
  <c r="U54" i="129" s="1"/>
  <c r="Z53" i="129"/>
  <c r="T53" i="129"/>
  <c r="U53" i="129" s="1"/>
  <c r="Z52" i="129"/>
  <c r="T52" i="129"/>
  <c r="U52" i="129" s="1"/>
  <c r="Z51" i="129"/>
  <c r="T51" i="129"/>
  <c r="U51" i="129" s="1"/>
  <c r="Z50" i="129"/>
  <c r="T50" i="129"/>
  <c r="U50" i="129" s="1"/>
  <c r="Z49" i="129"/>
  <c r="T49" i="129"/>
  <c r="U49" i="129" s="1"/>
  <c r="T48" i="129"/>
  <c r="U48" i="129" s="1"/>
  <c r="T47" i="129"/>
  <c r="U47" i="129" s="1"/>
  <c r="Z46" i="129"/>
  <c r="U46" i="129"/>
  <c r="T46" i="129"/>
  <c r="Z45" i="129"/>
  <c r="T45" i="129"/>
  <c r="U45" i="129" s="1"/>
  <c r="Z44" i="129"/>
  <c r="T44" i="129"/>
  <c r="U44" i="129" s="1"/>
  <c r="Z43" i="129"/>
  <c r="T43" i="129"/>
  <c r="U43" i="129" s="1"/>
  <c r="Z42" i="129"/>
  <c r="T42" i="129"/>
  <c r="U42" i="129" s="1"/>
  <c r="Z41" i="129"/>
  <c r="T41" i="129"/>
  <c r="U41" i="129" s="1"/>
  <c r="Z40" i="129"/>
  <c r="T40" i="129"/>
  <c r="U40" i="129" s="1"/>
  <c r="Z39" i="129"/>
  <c r="T39" i="129"/>
  <c r="U39" i="129" s="1"/>
  <c r="Z38" i="129"/>
  <c r="U38" i="129"/>
  <c r="T38" i="129"/>
  <c r="Z37" i="129"/>
  <c r="T37" i="129"/>
  <c r="U37" i="129" s="1"/>
  <c r="T36" i="129"/>
  <c r="U36" i="129" s="1"/>
  <c r="T35" i="129"/>
  <c r="U35" i="129" s="1"/>
  <c r="Z34" i="129"/>
  <c r="T34" i="129"/>
  <c r="U34" i="129" s="1"/>
  <c r="Z33" i="129"/>
  <c r="T33" i="129"/>
  <c r="U33" i="129" s="1"/>
  <c r="Z32" i="129"/>
  <c r="T32" i="129"/>
  <c r="U32" i="129" s="1"/>
  <c r="Z31" i="129"/>
  <c r="T31" i="129"/>
  <c r="U31" i="129" s="1"/>
  <c r="Z30" i="129"/>
  <c r="T30" i="129"/>
  <c r="U30" i="129" s="1"/>
  <c r="Z29" i="129"/>
  <c r="T29" i="129"/>
  <c r="U29" i="129" s="1"/>
  <c r="Z28" i="129"/>
  <c r="T28" i="129"/>
  <c r="U28" i="129" s="1"/>
  <c r="Z27" i="129"/>
  <c r="T27" i="129"/>
  <c r="U27" i="129" s="1"/>
  <c r="Z26" i="129"/>
  <c r="T26" i="129"/>
  <c r="U26" i="129" s="1"/>
  <c r="Z25" i="129"/>
  <c r="T25" i="129"/>
  <c r="U25" i="129" s="1"/>
  <c r="Z24" i="129"/>
  <c r="T24" i="129"/>
  <c r="U24" i="129" s="1"/>
  <c r="U23" i="129"/>
  <c r="T23" i="129"/>
  <c r="U22" i="129"/>
  <c r="T22" i="129"/>
  <c r="Z21" i="129"/>
  <c r="T21" i="129"/>
  <c r="U21" i="129" s="1"/>
  <c r="Z20" i="129"/>
  <c r="T20" i="129"/>
  <c r="U20" i="129" s="1"/>
  <c r="Z19" i="129"/>
  <c r="T19" i="129"/>
  <c r="U19" i="129" s="1"/>
  <c r="Z18" i="129"/>
  <c r="T18" i="129"/>
  <c r="U18" i="129" s="1"/>
  <c r="Z17" i="129"/>
  <c r="T17" i="129"/>
  <c r="U17" i="129" s="1"/>
  <c r="Z16" i="129"/>
  <c r="T16" i="129"/>
  <c r="U16" i="129" s="1"/>
  <c r="Z15" i="129"/>
  <c r="T15" i="129"/>
  <c r="U15" i="129" s="1"/>
  <c r="Z14" i="129"/>
  <c r="U14" i="129"/>
  <c r="T14" i="129"/>
  <c r="Z13" i="129"/>
  <c r="T13" i="129"/>
  <c r="U13" i="129" s="1"/>
  <c r="Z12" i="129"/>
  <c r="T12" i="129"/>
  <c r="U12" i="129" s="1"/>
  <c r="Z11" i="129"/>
  <c r="T11" i="129"/>
  <c r="U11" i="129" s="1"/>
  <c r="T10" i="129"/>
  <c r="U10" i="129" s="1"/>
  <c r="V3" i="129"/>
  <c r="Q3" i="129"/>
  <c r="Z410" i="128"/>
  <c r="Z409" i="128"/>
  <c r="Z408" i="128"/>
  <c r="Z356" i="128"/>
  <c r="Z355" i="128"/>
  <c r="Z354" i="128"/>
  <c r="T349" i="128"/>
  <c r="U349" i="128" s="1"/>
  <c r="T348" i="128"/>
  <c r="U348" i="128" s="1"/>
  <c r="T347" i="128"/>
  <c r="U347" i="128" s="1"/>
  <c r="T346" i="128"/>
  <c r="U346" i="128" s="1"/>
  <c r="T345" i="128"/>
  <c r="U345" i="128" s="1"/>
  <c r="T344" i="128"/>
  <c r="U344" i="128" s="1"/>
  <c r="T343" i="128"/>
  <c r="U343" i="128" s="1"/>
  <c r="T342" i="128"/>
  <c r="U342" i="128" s="1"/>
  <c r="T341" i="128"/>
  <c r="U341" i="128" s="1"/>
  <c r="T340" i="128"/>
  <c r="U340" i="128" s="1"/>
  <c r="T339" i="128"/>
  <c r="U339" i="128" s="1"/>
  <c r="T338" i="128"/>
  <c r="U338" i="128" s="1"/>
  <c r="T337" i="128"/>
  <c r="U337" i="128" s="1"/>
  <c r="T336" i="128"/>
  <c r="U336" i="128" s="1"/>
  <c r="T335" i="128"/>
  <c r="U335" i="128" s="1"/>
  <c r="T334" i="128"/>
  <c r="U334" i="128" s="1"/>
  <c r="T333" i="128"/>
  <c r="U333" i="128" s="1"/>
  <c r="T332" i="128"/>
  <c r="U332" i="128" s="1"/>
  <c r="T331" i="128"/>
  <c r="U331" i="128" s="1"/>
  <c r="T330" i="128"/>
  <c r="U330" i="128" s="1"/>
  <c r="T329" i="128"/>
  <c r="U329" i="128" s="1"/>
  <c r="T328" i="128"/>
  <c r="U328" i="128" s="1"/>
  <c r="T327" i="128"/>
  <c r="U327" i="128" s="1"/>
  <c r="T326" i="128"/>
  <c r="U326" i="128" s="1"/>
  <c r="T325" i="128"/>
  <c r="U325" i="128" s="1"/>
  <c r="T324" i="128"/>
  <c r="U324" i="128" s="1"/>
  <c r="T323" i="128"/>
  <c r="U323" i="128" s="1"/>
  <c r="T322" i="128"/>
  <c r="U322" i="128" s="1"/>
  <c r="T321" i="128"/>
  <c r="U321" i="128" s="1"/>
  <c r="T320" i="128"/>
  <c r="U320" i="128" s="1"/>
  <c r="T319" i="128"/>
  <c r="U319" i="128" s="1"/>
  <c r="T318" i="128"/>
  <c r="U318" i="128" s="1"/>
  <c r="T317" i="128"/>
  <c r="U317" i="128" s="1"/>
  <c r="T316" i="128"/>
  <c r="U316" i="128" s="1"/>
  <c r="T315" i="128"/>
  <c r="U315" i="128" s="1"/>
  <c r="T314" i="128"/>
  <c r="U314" i="128" s="1"/>
  <c r="T313" i="128"/>
  <c r="U313" i="128" s="1"/>
  <c r="T312" i="128"/>
  <c r="U312" i="128" s="1"/>
  <c r="T311" i="128"/>
  <c r="U311" i="128" s="1"/>
  <c r="T310" i="128"/>
  <c r="U310" i="128" s="1"/>
  <c r="T309" i="128"/>
  <c r="U309" i="128" s="1"/>
  <c r="T308" i="128"/>
  <c r="U308" i="128" s="1"/>
  <c r="T307" i="128"/>
  <c r="U307" i="128" s="1"/>
  <c r="U306" i="128"/>
  <c r="T306" i="128"/>
  <c r="T305" i="128"/>
  <c r="U305" i="128" s="1"/>
  <c r="T304" i="128"/>
  <c r="U304" i="128" s="1"/>
  <c r="T303" i="128"/>
  <c r="U303" i="128" s="1"/>
  <c r="T302" i="128"/>
  <c r="U302" i="128" s="1"/>
  <c r="T301" i="128"/>
  <c r="U301" i="128" s="1"/>
  <c r="T300" i="128"/>
  <c r="U300" i="128" s="1"/>
  <c r="T299" i="128"/>
  <c r="U299" i="128" s="1"/>
  <c r="T298" i="128"/>
  <c r="U298" i="128" s="1"/>
  <c r="T297" i="128"/>
  <c r="U297" i="128" s="1"/>
  <c r="T296" i="128"/>
  <c r="U296" i="128" s="1"/>
  <c r="T295" i="128"/>
  <c r="U295" i="128" s="1"/>
  <c r="T294" i="128"/>
  <c r="U294" i="128" s="1"/>
  <c r="T293" i="128"/>
  <c r="U293" i="128" s="1"/>
  <c r="T292" i="128"/>
  <c r="U292" i="128" s="1"/>
  <c r="T291" i="128"/>
  <c r="U291" i="128" s="1"/>
  <c r="T290" i="128"/>
  <c r="U290" i="128" s="1"/>
  <c r="T289" i="128"/>
  <c r="U289" i="128" s="1"/>
  <c r="T288" i="128"/>
  <c r="U288" i="128" s="1"/>
  <c r="T287" i="128"/>
  <c r="U287" i="128" s="1"/>
  <c r="T286" i="128"/>
  <c r="U286" i="128" s="1"/>
  <c r="T285" i="128"/>
  <c r="U285" i="128" s="1"/>
  <c r="T284" i="128"/>
  <c r="U284" i="128" s="1"/>
  <c r="T283" i="128"/>
  <c r="U283" i="128" s="1"/>
  <c r="T282" i="128"/>
  <c r="U282" i="128" s="1"/>
  <c r="T281" i="128"/>
  <c r="U281" i="128" s="1"/>
  <c r="T280" i="128"/>
  <c r="U280" i="128" s="1"/>
  <c r="T279" i="128"/>
  <c r="U279" i="128" s="1"/>
  <c r="T278" i="128"/>
  <c r="U278" i="128" s="1"/>
  <c r="T277" i="128"/>
  <c r="U277" i="128" s="1"/>
  <c r="T276" i="128"/>
  <c r="U276" i="128" s="1"/>
  <c r="T275" i="128"/>
  <c r="U275" i="128" s="1"/>
  <c r="T274" i="128"/>
  <c r="U274" i="128" s="1"/>
  <c r="T273" i="128"/>
  <c r="U273" i="128" s="1"/>
  <c r="T272" i="128"/>
  <c r="U272" i="128" s="1"/>
  <c r="T271" i="128"/>
  <c r="U271" i="128" s="1"/>
  <c r="T270" i="128"/>
  <c r="U270" i="128" s="1"/>
  <c r="T269" i="128"/>
  <c r="U269" i="128" s="1"/>
  <c r="T268" i="128"/>
  <c r="U268" i="128" s="1"/>
  <c r="T267" i="128"/>
  <c r="U267" i="128" s="1"/>
  <c r="T266" i="128"/>
  <c r="U266" i="128" s="1"/>
  <c r="T265" i="128"/>
  <c r="U265" i="128" s="1"/>
  <c r="T264" i="128"/>
  <c r="U264" i="128" s="1"/>
  <c r="T263" i="128"/>
  <c r="U263" i="128" s="1"/>
  <c r="T262" i="128"/>
  <c r="U262" i="128" s="1"/>
  <c r="T261" i="128"/>
  <c r="U261" i="128" s="1"/>
  <c r="T260" i="128"/>
  <c r="U260" i="128" s="1"/>
  <c r="T259" i="128"/>
  <c r="U259" i="128" s="1"/>
  <c r="T258" i="128"/>
  <c r="U258" i="128" s="1"/>
  <c r="T257" i="128"/>
  <c r="U257" i="128" s="1"/>
  <c r="T256" i="128"/>
  <c r="U256" i="128" s="1"/>
  <c r="T255" i="128"/>
  <c r="U255" i="128" s="1"/>
  <c r="T254" i="128"/>
  <c r="U254" i="128" s="1"/>
  <c r="T253" i="128"/>
  <c r="U253" i="128" s="1"/>
  <c r="T252" i="128"/>
  <c r="U252" i="128" s="1"/>
  <c r="T251" i="128"/>
  <c r="U251" i="128" s="1"/>
  <c r="T250" i="128"/>
  <c r="U250" i="128" s="1"/>
  <c r="T249" i="128"/>
  <c r="U249" i="128" s="1"/>
  <c r="T248" i="128"/>
  <c r="U248" i="128" s="1"/>
  <c r="T247" i="128"/>
  <c r="U247" i="128" s="1"/>
  <c r="T246" i="128"/>
  <c r="U246" i="128" s="1"/>
  <c r="T245" i="128"/>
  <c r="U245" i="128" s="1"/>
  <c r="T244" i="128"/>
  <c r="U244" i="128" s="1"/>
  <c r="T243" i="128"/>
  <c r="U243" i="128" s="1"/>
  <c r="T242" i="128"/>
  <c r="U242" i="128" s="1"/>
  <c r="T241" i="128"/>
  <c r="U241" i="128" s="1"/>
  <c r="T240" i="128"/>
  <c r="U240" i="128" s="1"/>
  <c r="T239" i="128"/>
  <c r="U239" i="128" s="1"/>
  <c r="T238" i="128"/>
  <c r="U238" i="128" s="1"/>
  <c r="T237" i="128"/>
  <c r="U237" i="128" s="1"/>
  <c r="T236" i="128"/>
  <c r="U236" i="128" s="1"/>
  <c r="T235" i="128"/>
  <c r="U235" i="128" s="1"/>
  <c r="T234" i="128"/>
  <c r="U234" i="128" s="1"/>
  <c r="T233" i="128"/>
  <c r="U233" i="128" s="1"/>
  <c r="T232" i="128"/>
  <c r="U232" i="128" s="1"/>
  <c r="T231" i="128"/>
  <c r="U231" i="128" s="1"/>
  <c r="T230" i="128"/>
  <c r="U230" i="128" s="1"/>
  <c r="T229" i="128"/>
  <c r="U229" i="128" s="1"/>
  <c r="T228" i="128"/>
  <c r="U228" i="128" s="1"/>
  <c r="T227" i="128"/>
  <c r="U227" i="128" s="1"/>
  <c r="T226" i="128"/>
  <c r="U226" i="128" s="1"/>
  <c r="T225" i="128"/>
  <c r="U225" i="128" s="1"/>
  <c r="T224" i="128"/>
  <c r="U224" i="128" s="1"/>
  <c r="T223" i="128"/>
  <c r="U223" i="128" s="1"/>
  <c r="T222" i="128"/>
  <c r="U222" i="128" s="1"/>
  <c r="T221" i="128"/>
  <c r="U221" i="128" s="1"/>
  <c r="T220" i="128"/>
  <c r="U220" i="128" s="1"/>
  <c r="T219" i="128"/>
  <c r="U219" i="128" s="1"/>
  <c r="T218" i="128"/>
  <c r="U218" i="128" s="1"/>
  <c r="T217" i="128"/>
  <c r="U217" i="128" s="1"/>
  <c r="T216" i="128"/>
  <c r="U216" i="128" s="1"/>
  <c r="T215" i="128"/>
  <c r="U215" i="128" s="1"/>
  <c r="T214" i="128"/>
  <c r="U214" i="128" s="1"/>
  <c r="T213" i="128"/>
  <c r="U213" i="128" s="1"/>
  <c r="T212" i="128"/>
  <c r="U212" i="128" s="1"/>
  <c r="T211" i="128"/>
  <c r="U211" i="128" s="1"/>
  <c r="T210" i="128"/>
  <c r="U210" i="128" s="1"/>
  <c r="T209" i="128"/>
  <c r="U209" i="128" s="1"/>
  <c r="T208" i="128"/>
  <c r="U208" i="128" s="1"/>
  <c r="T207" i="128"/>
  <c r="U207" i="128" s="1"/>
  <c r="T206" i="128"/>
  <c r="U206" i="128" s="1"/>
  <c r="T205" i="128"/>
  <c r="U205" i="128" s="1"/>
  <c r="T204" i="128"/>
  <c r="U204" i="128" s="1"/>
  <c r="T203" i="128"/>
  <c r="U203" i="128" s="1"/>
  <c r="T202" i="128"/>
  <c r="U202" i="128" s="1"/>
  <c r="T201" i="128"/>
  <c r="U201" i="128" s="1"/>
  <c r="T200" i="128"/>
  <c r="U200" i="128" s="1"/>
  <c r="T199" i="128"/>
  <c r="U199" i="128" s="1"/>
  <c r="T198" i="128"/>
  <c r="U198" i="128" s="1"/>
  <c r="T197" i="128"/>
  <c r="U197" i="128" s="1"/>
  <c r="T196" i="128"/>
  <c r="U196" i="128" s="1"/>
  <c r="T195" i="128"/>
  <c r="U195" i="128" s="1"/>
  <c r="T194" i="128"/>
  <c r="U194" i="128" s="1"/>
  <c r="T193" i="128"/>
  <c r="U193" i="128" s="1"/>
  <c r="T192" i="128"/>
  <c r="U192" i="128" s="1"/>
  <c r="T191" i="128"/>
  <c r="U191" i="128" s="1"/>
  <c r="T190" i="128"/>
  <c r="U190" i="128" s="1"/>
  <c r="T189" i="128"/>
  <c r="U189" i="128" s="1"/>
  <c r="T188" i="128"/>
  <c r="U188" i="128" s="1"/>
  <c r="T187" i="128"/>
  <c r="U187" i="128" s="1"/>
  <c r="T186" i="128"/>
  <c r="U186" i="128" s="1"/>
  <c r="T185" i="128"/>
  <c r="U185" i="128" s="1"/>
  <c r="T184" i="128"/>
  <c r="U184" i="128" s="1"/>
  <c r="T183" i="128"/>
  <c r="U183" i="128" s="1"/>
  <c r="T182" i="128"/>
  <c r="U182" i="128" s="1"/>
  <c r="T181" i="128"/>
  <c r="U181" i="128" s="1"/>
  <c r="T180" i="128"/>
  <c r="U180" i="128" s="1"/>
  <c r="T179" i="128"/>
  <c r="U179" i="128" s="1"/>
  <c r="T178" i="128"/>
  <c r="U178" i="128" s="1"/>
  <c r="T177" i="128"/>
  <c r="U177" i="128" s="1"/>
  <c r="T176" i="128"/>
  <c r="U176" i="128" s="1"/>
  <c r="T175" i="128"/>
  <c r="U175" i="128" s="1"/>
  <c r="T174" i="128"/>
  <c r="U174" i="128" s="1"/>
  <c r="T173" i="128"/>
  <c r="U173" i="128" s="1"/>
  <c r="T172" i="128"/>
  <c r="U172" i="128" s="1"/>
  <c r="T171" i="128"/>
  <c r="U171" i="128" s="1"/>
  <c r="T170" i="128"/>
  <c r="U170" i="128" s="1"/>
  <c r="T169" i="128"/>
  <c r="U169" i="128" s="1"/>
  <c r="T168" i="128"/>
  <c r="U168" i="128" s="1"/>
  <c r="T167" i="128"/>
  <c r="U167" i="128" s="1"/>
  <c r="T166" i="128"/>
  <c r="U166" i="128" s="1"/>
  <c r="T165" i="128"/>
  <c r="U165" i="128" s="1"/>
  <c r="T164" i="128"/>
  <c r="U164" i="128" s="1"/>
  <c r="T163" i="128"/>
  <c r="U163" i="128" s="1"/>
  <c r="T162" i="128"/>
  <c r="U162" i="128" s="1"/>
  <c r="T161" i="128"/>
  <c r="U161" i="128" s="1"/>
  <c r="T160" i="128"/>
  <c r="U160" i="128" s="1"/>
  <c r="T159" i="128"/>
  <c r="U159" i="128" s="1"/>
  <c r="T158" i="128"/>
  <c r="U158" i="128" s="1"/>
  <c r="T157" i="128"/>
  <c r="U157" i="128" s="1"/>
  <c r="T156" i="128"/>
  <c r="U156" i="128" s="1"/>
  <c r="T155" i="128"/>
  <c r="U155" i="128" s="1"/>
  <c r="T154" i="128"/>
  <c r="U154" i="128" s="1"/>
  <c r="T153" i="128"/>
  <c r="U153" i="128" s="1"/>
  <c r="T152" i="128"/>
  <c r="U152" i="128" s="1"/>
  <c r="T151" i="128"/>
  <c r="U151" i="128" s="1"/>
  <c r="T150" i="128"/>
  <c r="U150" i="128" s="1"/>
  <c r="T149" i="128"/>
  <c r="U149" i="128" s="1"/>
  <c r="T148" i="128"/>
  <c r="U148" i="128" s="1"/>
  <c r="T147" i="128"/>
  <c r="U147" i="128" s="1"/>
  <c r="T146" i="128"/>
  <c r="U146" i="128" s="1"/>
  <c r="T145" i="128"/>
  <c r="U145" i="128" s="1"/>
  <c r="T144" i="128"/>
  <c r="U144" i="128" s="1"/>
  <c r="T143" i="128"/>
  <c r="U143" i="128" s="1"/>
  <c r="T142" i="128"/>
  <c r="U142" i="128" s="1"/>
  <c r="T141" i="128"/>
  <c r="U141" i="128" s="1"/>
  <c r="T140" i="128"/>
  <c r="U140" i="128" s="1"/>
  <c r="T139" i="128"/>
  <c r="U139" i="128" s="1"/>
  <c r="T138" i="128"/>
  <c r="U138" i="128" s="1"/>
  <c r="T137" i="128"/>
  <c r="U137" i="128" s="1"/>
  <c r="T136" i="128"/>
  <c r="U136" i="128" s="1"/>
  <c r="T135" i="128"/>
  <c r="U135" i="128" s="1"/>
  <c r="T134" i="128"/>
  <c r="U134" i="128" s="1"/>
  <c r="T133" i="128"/>
  <c r="U133" i="128" s="1"/>
  <c r="T132" i="128"/>
  <c r="U132" i="128" s="1"/>
  <c r="T131" i="128"/>
  <c r="U131" i="128" s="1"/>
  <c r="T130" i="128"/>
  <c r="U130" i="128" s="1"/>
  <c r="T129" i="128"/>
  <c r="U129" i="128" s="1"/>
  <c r="T128" i="128"/>
  <c r="U128" i="128" s="1"/>
  <c r="T127" i="128"/>
  <c r="U127" i="128" s="1"/>
  <c r="T126" i="128"/>
  <c r="U126" i="128" s="1"/>
  <c r="T125" i="128"/>
  <c r="U125" i="128" s="1"/>
  <c r="T124" i="128"/>
  <c r="U124" i="128" s="1"/>
  <c r="T123" i="128"/>
  <c r="U123" i="128" s="1"/>
  <c r="T122" i="128"/>
  <c r="U122" i="128" s="1"/>
  <c r="T121" i="128"/>
  <c r="U121" i="128" s="1"/>
  <c r="T120" i="128"/>
  <c r="U120" i="128" s="1"/>
  <c r="T119" i="128"/>
  <c r="U119" i="128" s="1"/>
  <c r="T118" i="128"/>
  <c r="U118" i="128" s="1"/>
  <c r="T117" i="128"/>
  <c r="U117" i="128" s="1"/>
  <c r="T116" i="128"/>
  <c r="U116" i="128" s="1"/>
  <c r="T115" i="128"/>
  <c r="U115" i="128" s="1"/>
  <c r="T114" i="128"/>
  <c r="U114" i="128" s="1"/>
  <c r="T113" i="128"/>
  <c r="U113" i="128" s="1"/>
  <c r="T112" i="128"/>
  <c r="U112" i="128" s="1"/>
  <c r="T111" i="128"/>
  <c r="U111" i="128" s="1"/>
  <c r="T110" i="128"/>
  <c r="U110" i="128" s="1"/>
  <c r="T109" i="128"/>
  <c r="U109" i="128" s="1"/>
  <c r="T108" i="128"/>
  <c r="U108" i="128" s="1"/>
  <c r="T107" i="128"/>
  <c r="U107" i="128" s="1"/>
  <c r="T106" i="128"/>
  <c r="U106" i="128" s="1"/>
  <c r="T105" i="128"/>
  <c r="U105" i="128" s="1"/>
  <c r="T104" i="128"/>
  <c r="U104" i="128" s="1"/>
  <c r="T103" i="128"/>
  <c r="U103" i="128" s="1"/>
  <c r="T102" i="128"/>
  <c r="U102" i="128" s="1"/>
  <c r="T101" i="128"/>
  <c r="U101" i="128" s="1"/>
  <c r="T100" i="128"/>
  <c r="U100" i="128" s="1"/>
  <c r="T99" i="128"/>
  <c r="U99" i="128" s="1"/>
  <c r="T98" i="128"/>
  <c r="U98" i="128" s="1"/>
  <c r="T97" i="128"/>
  <c r="U97" i="128" s="1"/>
  <c r="T96" i="128"/>
  <c r="U96" i="128" s="1"/>
  <c r="T95" i="128"/>
  <c r="U95" i="128" s="1"/>
  <c r="T94" i="128"/>
  <c r="U94" i="128" s="1"/>
  <c r="U93" i="128"/>
  <c r="T93" i="128"/>
  <c r="T92" i="128"/>
  <c r="U92" i="128" s="1"/>
  <c r="T91" i="128"/>
  <c r="U91" i="128" s="1"/>
  <c r="T90" i="128"/>
  <c r="U90" i="128" s="1"/>
  <c r="T89" i="128"/>
  <c r="U89" i="128" s="1"/>
  <c r="T88" i="128"/>
  <c r="U88" i="128" s="1"/>
  <c r="T87" i="128"/>
  <c r="U87" i="128" s="1"/>
  <c r="T86" i="128"/>
  <c r="U86" i="128" s="1"/>
  <c r="T85" i="128"/>
  <c r="U85" i="128" s="1"/>
  <c r="T84" i="128"/>
  <c r="U84" i="128" s="1"/>
  <c r="T83" i="128"/>
  <c r="U83" i="128" s="1"/>
  <c r="T82" i="128"/>
  <c r="U82" i="128" s="1"/>
  <c r="T81" i="128"/>
  <c r="U81" i="128" s="1"/>
  <c r="T80" i="128"/>
  <c r="U80" i="128" s="1"/>
  <c r="T79" i="128"/>
  <c r="U79" i="128" s="1"/>
  <c r="T78" i="128"/>
  <c r="U78" i="128" s="1"/>
  <c r="T77" i="128"/>
  <c r="U77" i="128" s="1"/>
  <c r="T76" i="128"/>
  <c r="U76" i="128" s="1"/>
  <c r="T75" i="128"/>
  <c r="U75" i="128" s="1"/>
  <c r="T74" i="128"/>
  <c r="U74" i="128" s="1"/>
  <c r="T73" i="128"/>
  <c r="U73" i="128" s="1"/>
  <c r="T72" i="128"/>
  <c r="U72" i="128" s="1"/>
  <c r="T71" i="128"/>
  <c r="U71" i="128" s="1"/>
  <c r="T70" i="128"/>
  <c r="U70" i="128" s="1"/>
  <c r="T69" i="128"/>
  <c r="U69" i="128" s="1"/>
  <c r="T68" i="128"/>
  <c r="U68" i="128" s="1"/>
  <c r="T67" i="128"/>
  <c r="U67" i="128" s="1"/>
  <c r="U66" i="128"/>
  <c r="T66" i="128"/>
  <c r="T65" i="128"/>
  <c r="U65" i="128" s="1"/>
  <c r="T64" i="128"/>
  <c r="U64" i="128" s="1"/>
  <c r="T63" i="128"/>
  <c r="U63" i="128" s="1"/>
  <c r="T62" i="128"/>
  <c r="U62" i="128" s="1"/>
  <c r="T61" i="128"/>
  <c r="U61" i="128" s="1"/>
  <c r="T60" i="128"/>
  <c r="U60" i="128" s="1"/>
  <c r="T59" i="128"/>
  <c r="U59" i="128" s="1"/>
  <c r="Z58" i="128"/>
  <c r="T58" i="128"/>
  <c r="U58" i="128" s="1"/>
  <c r="Z57" i="128"/>
  <c r="T57" i="128"/>
  <c r="U57" i="128" s="1"/>
  <c r="Z56" i="128"/>
  <c r="T56" i="128"/>
  <c r="U56" i="128" s="1"/>
  <c r="Z55" i="128"/>
  <c r="T55" i="128"/>
  <c r="U55" i="128" s="1"/>
  <c r="Z54" i="128"/>
  <c r="T54" i="128"/>
  <c r="U54" i="128" s="1"/>
  <c r="Z53" i="128"/>
  <c r="T53" i="128"/>
  <c r="U53" i="128" s="1"/>
  <c r="Z52" i="128"/>
  <c r="T52" i="128"/>
  <c r="U52" i="128" s="1"/>
  <c r="Z51" i="128"/>
  <c r="T51" i="128"/>
  <c r="U51" i="128" s="1"/>
  <c r="Z50" i="128"/>
  <c r="T50" i="128"/>
  <c r="U50" i="128" s="1"/>
  <c r="Z49" i="128"/>
  <c r="T49" i="128"/>
  <c r="U49" i="128" s="1"/>
  <c r="T48" i="128"/>
  <c r="U48" i="128" s="1"/>
  <c r="T47" i="128"/>
  <c r="U47" i="128" s="1"/>
  <c r="Z46" i="128"/>
  <c r="T46" i="128"/>
  <c r="U46" i="128" s="1"/>
  <c r="Z45" i="128"/>
  <c r="T45" i="128"/>
  <c r="U45" i="128" s="1"/>
  <c r="Z44" i="128"/>
  <c r="T44" i="128"/>
  <c r="U44" i="128" s="1"/>
  <c r="Z43" i="128"/>
  <c r="T43" i="128"/>
  <c r="U43" i="128" s="1"/>
  <c r="Z42" i="128"/>
  <c r="T42" i="128"/>
  <c r="U42" i="128" s="1"/>
  <c r="Z41" i="128"/>
  <c r="T41" i="128"/>
  <c r="U41" i="128" s="1"/>
  <c r="Z40" i="128"/>
  <c r="T40" i="128"/>
  <c r="U40" i="128" s="1"/>
  <c r="Z39" i="128"/>
  <c r="T39" i="128"/>
  <c r="U39" i="128" s="1"/>
  <c r="Z38" i="128"/>
  <c r="T38" i="128"/>
  <c r="U38" i="128" s="1"/>
  <c r="Z37" i="128"/>
  <c r="T37" i="128"/>
  <c r="U37" i="128" s="1"/>
  <c r="T36" i="128"/>
  <c r="U36" i="128" s="1"/>
  <c r="T35" i="128"/>
  <c r="U35" i="128" s="1"/>
  <c r="Z34" i="128"/>
  <c r="T34" i="128"/>
  <c r="U34" i="128" s="1"/>
  <c r="Z33" i="128"/>
  <c r="T33" i="128"/>
  <c r="U33" i="128" s="1"/>
  <c r="Z32" i="128"/>
  <c r="T32" i="128"/>
  <c r="U32" i="128" s="1"/>
  <c r="Z31" i="128"/>
  <c r="T31" i="128"/>
  <c r="U31" i="128" s="1"/>
  <c r="Z30" i="128"/>
  <c r="T30" i="128"/>
  <c r="U30" i="128" s="1"/>
  <c r="Z29" i="128"/>
  <c r="T29" i="128"/>
  <c r="U29" i="128" s="1"/>
  <c r="Z28" i="128"/>
  <c r="T28" i="128"/>
  <c r="U28" i="128" s="1"/>
  <c r="Z27" i="128"/>
  <c r="T27" i="128"/>
  <c r="U27" i="128" s="1"/>
  <c r="Z26" i="128"/>
  <c r="T26" i="128"/>
  <c r="U26" i="128" s="1"/>
  <c r="Z25" i="128"/>
  <c r="T25" i="128"/>
  <c r="U25" i="128" s="1"/>
  <c r="Z24" i="128"/>
  <c r="T24" i="128"/>
  <c r="U24" i="128" s="1"/>
  <c r="U23" i="128"/>
  <c r="T23" i="128"/>
  <c r="T22" i="128"/>
  <c r="U22" i="128" s="1"/>
  <c r="Z21" i="128"/>
  <c r="T21" i="128"/>
  <c r="U21" i="128" s="1"/>
  <c r="Z20" i="128"/>
  <c r="U20" i="128"/>
  <c r="T20" i="128"/>
  <c r="Z19" i="128"/>
  <c r="T19" i="128"/>
  <c r="U19" i="128" s="1"/>
  <c r="Z18" i="128"/>
  <c r="T18" i="128"/>
  <c r="U18" i="128" s="1"/>
  <c r="Z17" i="128"/>
  <c r="T17" i="128"/>
  <c r="U17" i="128" s="1"/>
  <c r="Z16" i="128"/>
  <c r="T16" i="128"/>
  <c r="U16" i="128" s="1"/>
  <c r="Z15" i="128"/>
  <c r="T15" i="128"/>
  <c r="U15" i="128" s="1"/>
  <c r="Z14" i="128"/>
  <c r="T14" i="128"/>
  <c r="U14" i="128" s="1"/>
  <c r="Z13" i="128"/>
  <c r="T13" i="128"/>
  <c r="U13" i="128" s="1"/>
  <c r="Z12" i="128"/>
  <c r="U12" i="128"/>
  <c r="T12" i="128"/>
  <c r="Z11" i="128"/>
  <c r="T11" i="128"/>
  <c r="U11" i="128" s="1"/>
  <c r="T10" i="128"/>
  <c r="U10" i="128" s="1"/>
  <c r="V3" i="128"/>
  <c r="Q3" i="128"/>
  <c r="Z410" i="127"/>
  <c r="Z409" i="127"/>
  <c r="Z408" i="127"/>
  <c r="Z356" i="127"/>
  <c r="Z355" i="127"/>
  <c r="Z354" i="127"/>
  <c r="T349" i="127"/>
  <c r="U349" i="127" s="1"/>
  <c r="T348" i="127"/>
  <c r="U348" i="127" s="1"/>
  <c r="T347" i="127"/>
  <c r="U347" i="127" s="1"/>
  <c r="T346" i="127"/>
  <c r="U346" i="127" s="1"/>
  <c r="T345" i="127"/>
  <c r="U345" i="127" s="1"/>
  <c r="T344" i="127"/>
  <c r="U344" i="127" s="1"/>
  <c r="T343" i="127"/>
  <c r="U343" i="127" s="1"/>
  <c r="T342" i="127"/>
  <c r="U342" i="127" s="1"/>
  <c r="T341" i="127"/>
  <c r="U341" i="127" s="1"/>
  <c r="T340" i="127"/>
  <c r="U340" i="127" s="1"/>
  <c r="T339" i="127"/>
  <c r="U339" i="127" s="1"/>
  <c r="T338" i="127"/>
  <c r="U338" i="127" s="1"/>
  <c r="T337" i="127"/>
  <c r="U337" i="127" s="1"/>
  <c r="T336" i="127"/>
  <c r="U336" i="127" s="1"/>
  <c r="T335" i="127"/>
  <c r="U335" i="127" s="1"/>
  <c r="T334" i="127"/>
  <c r="U334" i="127" s="1"/>
  <c r="T333" i="127"/>
  <c r="U333" i="127" s="1"/>
  <c r="T332" i="127"/>
  <c r="U332" i="127" s="1"/>
  <c r="T331" i="127"/>
  <c r="U331" i="127" s="1"/>
  <c r="T330" i="127"/>
  <c r="U330" i="127" s="1"/>
  <c r="T329" i="127"/>
  <c r="U329" i="127" s="1"/>
  <c r="T328" i="127"/>
  <c r="U328" i="127" s="1"/>
  <c r="T327" i="127"/>
  <c r="U327" i="127" s="1"/>
  <c r="T326" i="127"/>
  <c r="U326" i="127" s="1"/>
  <c r="T325" i="127"/>
  <c r="U325" i="127" s="1"/>
  <c r="T324" i="127"/>
  <c r="U324" i="127" s="1"/>
  <c r="T323" i="127"/>
  <c r="U323" i="127" s="1"/>
  <c r="T322" i="127"/>
  <c r="U322" i="127" s="1"/>
  <c r="T321" i="127"/>
  <c r="U321" i="127" s="1"/>
  <c r="T320" i="127"/>
  <c r="U320" i="127" s="1"/>
  <c r="T319" i="127"/>
  <c r="U319" i="127" s="1"/>
  <c r="T318" i="127"/>
  <c r="U318" i="127" s="1"/>
  <c r="T317" i="127"/>
  <c r="U317" i="127" s="1"/>
  <c r="T316" i="127"/>
  <c r="U316" i="127" s="1"/>
  <c r="T315" i="127"/>
  <c r="U315" i="127" s="1"/>
  <c r="T314" i="127"/>
  <c r="U314" i="127" s="1"/>
  <c r="T313" i="127"/>
  <c r="U313" i="127" s="1"/>
  <c r="T312" i="127"/>
  <c r="U312" i="127" s="1"/>
  <c r="T311" i="127"/>
  <c r="U311" i="127" s="1"/>
  <c r="T310" i="127"/>
  <c r="U310" i="127" s="1"/>
  <c r="T309" i="127"/>
  <c r="U309" i="127" s="1"/>
  <c r="T308" i="127"/>
  <c r="U308" i="127" s="1"/>
  <c r="T307" i="127"/>
  <c r="U307" i="127" s="1"/>
  <c r="T306" i="127"/>
  <c r="U306" i="127" s="1"/>
  <c r="T305" i="127"/>
  <c r="U305" i="127" s="1"/>
  <c r="T304" i="127"/>
  <c r="U304" i="127" s="1"/>
  <c r="T303" i="127"/>
  <c r="U303" i="127" s="1"/>
  <c r="T302" i="127"/>
  <c r="U302" i="127" s="1"/>
  <c r="T301" i="127"/>
  <c r="U301" i="127" s="1"/>
  <c r="T300" i="127"/>
  <c r="U300" i="127" s="1"/>
  <c r="T299" i="127"/>
  <c r="U299" i="127" s="1"/>
  <c r="T298" i="127"/>
  <c r="U298" i="127" s="1"/>
  <c r="T297" i="127"/>
  <c r="U297" i="127" s="1"/>
  <c r="T296" i="127"/>
  <c r="U296" i="127" s="1"/>
  <c r="T295" i="127"/>
  <c r="U295" i="127" s="1"/>
  <c r="T294" i="127"/>
  <c r="U294" i="127" s="1"/>
  <c r="T293" i="127"/>
  <c r="U293" i="127" s="1"/>
  <c r="T292" i="127"/>
  <c r="U292" i="127" s="1"/>
  <c r="T291" i="127"/>
  <c r="U291" i="127" s="1"/>
  <c r="T290" i="127"/>
  <c r="U290" i="127" s="1"/>
  <c r="T289" i="127"/>
  <c r="U289" i="127" s="1"/>
  <c r="T288" i="127"/>
  <c r="U288" i="127" s="1"/>
  <c r="T287" i="127"/>
  <c r="U287" i="127" s="1"/>
  <c r="T286" i="127"/>
  <c r="U286" i="127" s="1"/>
  <c r="T285" i="127"/>
  <c r="U285" i="127" s="1"/>
  <c r="U284" i="127"/>
  <c r="T284" i="127"/>
  <c r="T283" i="127"/>
  <c r="U283" i="127" s="1"/>
  <c r="T282" i="127"/>
  <c r="U282" i="127" s="1"/>
  <c r="T281" i="127"/>
  <c r="U281" i="127" s="1"/>
  <c r="T280" i="127"/>
  <c r="U280" i="127" s="1"/>
  <c r="T279" i="127"/>
  <c r="U279" i="127" s="1"/>
  <c r="T278" i="127"/>
  <c r="U278" i="127" s="1"/>
  <c r="T277" i="127"/>
  <c r="U277" i="127" s="1"/>
  <c r="T276" i="127"/>
  <c r="U276" i="127" s="1"/>
  <c r="T275" i="127"/>
  <c r="U275" i="127" s="1"/>
  <c r="T274" i="127"/>
  <c r="U274" i="127" s="1"/>
  <c r="T273" i="127"/>
  <c r="U273" i="127" s="1"/>
  <c r="T272" i="127"/>
  <c r="U272" i="127" s="1"/>
  <c r="T271" i="127"/>
  <c r="U271" i="127" s="1"/>
  <c r="T270" i="127"/>
  <c r="U270" i="127" s="1"/>
  <c r="T269" i="127"/>
  <c r="U269" i="127" s="1"/>
  <c r="T268" i="127"/>
  <c r="U268" i="127" s="1"/>
  <c r="T267" i="127"/>
  <c r="U267" i="127" s="1"/>
  <c r="T266" i="127"/>
  <c r="U266" i="127" s="1"/>
  <c r="T265" i="127"/>
  <c r="U265" i="127" s="1"/>
  <c r="T264" i="127"/>
  <c r="U264" i="127" s="1"/>
  <c r="T263" i="127"/>
  <c r="U263" i="127" s="1"/>
  <c r="T262" i="127"/>
  <c r="U262" i="127" s="1"/>
  <c r="T261" i="127"/>
  <c r="U261" i="127" s="1"/>
  <c r="T260" i="127"/>
  <c r="U260" i="127" s="1"/>
  <c r="T259" i="127"/>
  <c r="U259" i="127" s="1"/>
  <c r="T258" i="127"/>
  <c r="U258" i="127" s="1"/>
  <c r="T257" i="127"/>
  <c r="U257" i="127" s="1"/>
  <c r="T256" i="127"/>
  <c r="U256" i="127" s="1"/>
  <c r="T255" i="127"/>
  <c r="U255" i="127" s="1"/>
  <c r="T254" i="127"/>
  <c r="U254" i="127" s="1"/>
  <c r="T253" i="127"/>
  <c r="U253" i="127" s="1"/>
  <c r="T252" i="127"/>
  <c r="U252" i="127" s="1"/>
  <c r="T251" i="127"/>
  <c r="U251" i="127" s="1"/>
  <c r="T250" i="127"/>
  <c r="U250" i="127" s="1"/>
  <c r="T249" i="127"/>
  <c r="U249" i="127" s="1"/>
  <c r="T248" i="127"/>
  <c r="U248" i="127" s="1"/>
  <c r="T247" i="127"/>
  <c r="U247" i="127" s="1"/>
  <c r="T246" i="127"/>
  <c r="U246" i="127" s="1"/>
  <c r="T245" i="127"/>
  <c r="U245" i="127" s="1"/>
  <c r="T244" i="127"/>
  <c r="U244" i="127" s="1"/>
  <c r="T243" i="127"/>
  <c r="U243" i="127" s="1"/>
  <c r="T242" i="127"/>
  <c r="U242" i="127" s="1"/>
  <c r="T241" i="127"/>
  <c r="U241" i="127" s="1"/>
  <c r="T240" i="127"/>
  <c r="U240" i="127" s="1"/>
  <c r="T239" i="127"/>
  <c r="U239" i="127" s="1"/>
  <c r="T238" i="127"/>
  <c r="U238" i="127" s="1"/>
  <c r="T237" i="127"/>
  <c r="U237" i="127" s="1"/>
  <c r="T236" i="127"/>
  <c r="U236" i="127" s="1"/>
  <c r="T235" i="127"/>
  <c r="U235" i="127" s="1"/>
  <c r="T234" i="127"/>
  <c r="U234" i="127" s="1"/>
  <c r="T233" i="127"/>
  <c r="U233" i="127" s="1"/>
  <c r="T232" i="127"/>
  <c r="U232" i="127" s="1"/>
  <c r="T231" i="127"/>
  <c r="U231" i="127" s="1"/>
  <c r="T230" i="127"/>
  <c r="U230" i="127" s="1"/>
  <c r="T229" i="127"/>
  <c r="U229" i="127" s="1"/>
  <c r="T228" i="127"/>
  <c r="U228" i="127" s="1"/>
  <c r="T227" i="127"/>
  <c r="U227" i="127" s="1"/>
  <c r="T226" i="127"/>
  <c r="U226" i="127" s="1"/>
  <c r="T225" i="127"/>
  <c r="U225" i="127" s="1"/>
  <c r="T224" i="127"/>
  <c r="U224" i="127" s="1"/>
  <c r="T223" i="127"/>
  <c r="U223" i="127" s="1"/>
  <c r="T222" i="127"/>
  <c r="U222" i="127" s="1"/>
  <c r="T221" i="127"/>
  <c r="U221" i="127" s="1"/>
  <c r="T220" i="127"/>
  <c r="U220" i="127" s="1"/>
  <c r="T219" i="127"/>
  <c r="U219" i="127" s="1"/>
  <c r="T218" i="127"/>
  <c r="U218" i="127" s="1"/>
  <c r="T217" i="127"/>
  <c r="U217" i="127" s="1"/>
  <c r="T216" i="127"/>
  <c r="U216" i="127" s="1"/>
  <c r="T215" i="127"/>
  <c r="U215" i="127" s="1"/>
  <c r="T214" i="127"/>
  <c r="U214" i="127" s="1"/>
  <c r="T213" i="127"/>
  <c r="U213" i="127" s="1"/>
  <c r="T212" i="127"/>
  <c r="U212" i="127" s="1"/>
  <c r="T211" i="127"/>
  <c r="U211" i="127" s="1"/>
  <c r="T210" i="127"/>
  <c r="U210" i="127" s="1"/>
  <c r="T209" i="127"/>
  <c r="U209" i="127" s="1"/>
  <c r="T208" i="127"/>
  <c r="U208" i="127" s="1"/>
  <c r="T207" i="127"/>
  <c r="U207" i="127" s="1"/>
  <c r="T206" i="127"/>
  <c r="U206" i="127" s="1"/>
  <c r="T205" i="127"/>
  <c r="U205" i="127" s="1"/>
  <c r="T204" i="127"/>
  <c r="U204" i="127" s="1"/>
  <c r="T203" i="127"/>
  <c r="U203" i="127" s="1"/>
  <c r="T202" i="127"/>
  <c r="U202" i="127" s="1"/>
  <c r="T201" i="127"/>
  <c r="U201" i="127" s="1"/>
  <c r="T200" i="127"/>
  <c r="U200" i="127" s="1"/>
  <c r="T199" i="127"/>
  <c r="U199" i="127" s="1"/>
  <c r="T198" i="127"/>
  <c r="U198" i="127" s="1"/>
  <c r="T197" i="127"/>
  <c r="U197" i="127" s="1"/>
  <c r="T196" i="127"/>
  <c r="U196" i="127" s="1"/>
  <c r="T195" i="127"/>
  <c r="U195" i="127" s="1"/>
  <c r="T194" i="127"/>
  <c r="U194" i="127" s="1"/>
  <c r="T193" i="127"/>
  <c r="U193" i="127" s="1"/>
  <c r="T192" i="127"/>
  <c r="U192" i="127" s="1"/>
  <c r="T191" i="127"/>
  <c r="U191" i="127" s="1"/>
  <c r="T190" i="127"/>
  <c r="U190" i="127" s="1"/>
  <c r="T189" i="127"/>
  <c r="U189" i="127" s="1"/>
  <c r="T188" i="127"/>
  <c r="U188" i="127" s="1"/>
  <c r="T187" i="127"/>
  <c r="U187" i="127" s="1"/>
  <c r="T186" i="127"/>
  <c r="U186" i="127" s="1"/>
  <c r="T185" i="127"/>
  <c r="U185" i="127" s="1"/>
  <c r="T184" i="127"/>
  <c r="U184" i="127" s="1"/>
  <c r="T183" i="127"/>
  <c r="U183" i="127" s="1"/>
  <c r="T182" i="127"/>
  <c r="U182" i="127" s="1"/>
  <c r="T181" i="127"/>
  <c r="U181" i="127" s="1"/>
  <c r="T180" i="127"/>
  <c r="U180" i="127" s="1"/>
  <c r="T179" i="127"/>
  <c r="U179" i="127" s="1"/>
  <c r="T178" i="127"/>
  <c r="U178" i="127" s="1"/>
  <c r="T177" i="127"/>
  <c r="U177" i="127" s="1"/>
  <c r="T176" i="127"/>
  <c r="U176" i="127" s="1"/>
  <c r="T175" i="127"/>
  <c r="U175" i="127" s="1"/>
  <c r="T174" i="127"/>
  <c r="U174" i="127" s="1"/>
  <c r="T173" i="127"/>
  <c r="U173" i="127" s="1"/>
  <c r="T172" i="127"/>
  <c r="U172" i="127" s="1"/>
  <c r="T171" i="127"/>
  <c r="U171" i="127" s="1"/>
  <c r="T170" i="127"/>
  <c r="U170" i="127" s="1"/>
  <c r="T169" i="127"/>
  <c r="U169" i="127" s="1"/>
  <c r="T168" i="127"/>
  <c r="U168" i="127" s="1"/>
  <c r="T167" i="127"/>
  <c r="U167" i="127" s="1"/>
  <c r="T166" i="127"/>
  <c r="U166" i="127" s="1"/>
  <c r="T165" i="127"/>
  <c r="U165" i="127" s="1"/>
  <c r="T164" i="127"/>
  <c r="U164" i="127" s="1"/>
  <c r="T163" i="127"/>
  <c r="U163" i="127" s="1"/>
  <c r="T162" i="127"/>
  <c r="U162" i="127" s="1"/>
  <c r="T161" i="127"/>
  <c r="U161" i="127" s="1"/>
  <c r="T160" i="127"/>
  <c r="U160" i="127" s="1"/>
  <c r="T159" i="127"/>
  <c r="U159" i="127" s="1"/>
  <c r="T158" i="127"/>
  <c r="U158" i="127" s="1"/>
  <c r="T157" i="127"/>
  <c r="U157" i="127" s="1"/>
  <c r="T156" i="127"/>
  <c r="U156" i="127" s="1"/>
  <c r="T155" i="127"/>
  <c r="U155" i="127" s="1"/>
  <c r="T154" i="127"/>
  <c r="U154" i="127" s="1"/>
  <c r="T153" i="127"/>
  <c r="U153" i="127" s="1"/>
  <c r="T152" i="127"/>
  <c r="U152" i="127" s="1"/>
  <c r="T151" i="127"/>
  <c r="U151" i="127" s="1"/>
  <c r="T150" i="127"/>
  <c r="U150" i="127" s="1"/>
  <c r="T149" i="127"/>
  <c r="U149" i="127" s="1"/>
  <c r="T148" i="127"/>
  <c r="U148" i="127" s="1"/>
  <c r="T147" i="127"/>
  <c r="U147" i="127" s="1"/>
  <c r="T146" i="127"/>
  <c r="U146" i="127" s="1"/>
  <c r="T145" i="127"/>
  <c r="U145" i="127" s="1"/>
  <c r="T144" i="127"/>
  <c r="U144" i="127" s="1"/>
  <c r="T143" i="127"/>
  <c r="U143" i="127" s="1"/>
  <c r="T142" i="127"/>
  <c r="U142" i="127" s="1"/>
  <c r="T141" i="127"/>
  <c r="U141" i="127" s="1"/>
  <c r="T140" i="127"/>
  <c r="U140" i="127" s="1"/>
  <c r="T139" i="127"/>
  <c r="U139" i="127" s="1"/>
  <c r="T138" i="127"/>
  <c r="U138" i="127" s="1"/>
  <c r="T137" i="127"/>
  <c r="U137" i="127" s="1"/>
  <c r="T136" i="127"/>
  <c r="U136" i="127" s="1"/>
  <c r="T135" i="127"/>
  <c r="U135" i="127" s="1"/>
  <c r="T134" i="127"/>
  <c r="U134" i="127" s="1"/>
  <c r="T133" i="127"/>
  <c r="U133" i="127" s="1"/>
  <c r="T132" i="127"/>
  <c r="U132" i="127" s="1"/>
  <c r="T131" i="127"/>
  <c r="U131" i="127" s="1"/>
  <c r="T130" i="127"/>
  <c r="U130" i="127" s="1"/>
  <c r="T129" i="127"/>
  <c r="U129" i="127" s="1"/>
  <c r="T128" i="127"/>
  <c r="U128" i="127" s="1"/>
  <c r="T127" i="127"/>
  <c r="U127" i="127" s="1"/>
  <c r="T126" i="127"/>
  <c r="U126" i="127" s="1"/>
  <c r="T125" i="127"/>
  <c r="U125" i="127" s="1"/>
  <c r="T124" i="127"/>
  <c r="U124" i="127" s="1"/>
  <c r="T123" i="127"/>
  <c r="U123" i="127" s="1"/>
  <c r="T122" i="127"/>
  <c r="U122" i="127" s="1"/>
  <c r="T121" i="127"/>
  <c r="U121" i="127" s="1"/>
  <c r="T120" i="127"/>
  <c r="U120" i="127" s="1"/>
  <c r="T119" i="127"/>
  <c r="U119" i="127" s="1"/>
  <c r="T118" i="127"/>
  <c r="U118" i="127" s="1"/>
  <c r="U117" i="127"/>
  <c r="T117" i="127"/>
  <c r="T116" i="127"/>
  <c r="U116" i="127" s="1"/>
  <c r="T115" i="127"/>
  <c r="U115" i="127" s="1"/>
  <c r="T114" i="127"/>
  <c r="U114" i="127" s="1"/>
  <c r="T113" i="127"/>
  <c r="U113" i="127" s="1"/>
  <c r="T112" i="127"/>
  <c r="U112" i="127" s="1"/>
  <c r="T111" i="127"/>
  <c r="U111" i="127" s="1"/>
  <c r="T110" i="127"/>
  <c r="U110" i="127" s="1"/>
  <c r="T109" i="127"/>
  <c r="U109" i="127" s="1"/>
  <c r="T108" i="127"/>
  <c r="U108" i="127" s="1"/>
  <c r="T107" i="127"/>
  <c r="U107" i="127" s="1"/>
  <c r="T106" i="127"/>
  <c r="U106" i="127" s="1"/>
  <c r="T105" i="127"/>
  <c r="U105" i="127" s="1"/>
  <c r="T104" i="127"/>
  <c r="U104" i="127" s="1"/>
  <c r="T103" i="127"/>
  <c r="U103" i="127" s="1"/>
  <c r="T102" i="127"/>
  <c r="U102" i="127" s="1"/>
  <c r="T101" i="127"/>
  <c r="U101" i="127" s="1"/>
  <c r="T100" i="127"/>
  <c r="U100" i="127" s="1"/>
  <c r="T99" i="127"/>
  <c r="U99" i="127" s="1"/>
  <c r="T98" i="127"/>
  <c r="U98" i="127" s="1"/>
  <c r="T97" i="127"/>
  <c r="U97" i="127" s="1"/>
  <c r="T96" i="127"/>
  <c r="U96" i="127" s="1"/>
  <c r="T95" i="127"/>
  <c r="U95" i="127" s="1"/>
  <c r="T94" i="127"/>
  <c r="U94" i="127" s="1"/>
  <c r="T93" i="127"/>
  <c r="U93" i="127" s="1"/>
  <c r="T92" i="127"/>
  <c r="U92" i="127" s="1"/>
  <c r="T91" i="127"/>
  <c r="U91" i="127" s="1"/>
  <c r="T90" i="127"/>
  <c r="U90" i="127" s="1"/>
  <c r="T89" i="127"/>
  <c r="U89" i="127" s="1"/>
  <c r="T88" i="127"/>
  <c r="U88" i="127" s="1"/>
  <c r="T87" i="127"/>
  <c r="U87" i="127" s="1"/>
  <c r="U86" i="127"/>
  <c r="T86" i="127"/>
  <c r="T85" i="127"/>
  <c r="U85" i="127" s="1"/>
  <c r="T84" i="127"/>
  <c r="U84" i="127" s="1"/>
  <c r="T83" i="127"/>
  <c r="U83" i="127" s="1"/>
  <c r="T82" i="127"/>
  <c r="U82" i="127" s="1"/>
  <c r="T81" i="127"/>
  <c r="U81" i="127" s="1"/>
  <c r="T80" i="127"/>
  <c r="U80" i="127" s="1"/>
  <c r="T79" i="127"/>
  <c r="U79" i="127" s="1"/>
  <c r="T78" i="127"/>
  <c r="U78" i="127" s="1"/>
  <c r="T77" i="127"/>
  <c r="U77" i="127" s="1"/>
  <c r="T76" i="127"/>
  <c r="U76" i="127" s="1"/>
  <c r="T75" i="127"/>
  <c r="U75" i="127" s="1"/>
  <c r="T74" i="127"/>
  <c r="U74" i="127" s="1"/>
  <c r="T73" i="127"/>
  <c r="U73" i="127" s="1"/>
  <c r="T72" i="127"/>
  <c r="U72" i="127" s="1"/>
  <c r="T71" i="127"/>
  <c r="U71" i="127" s="1"/>
  <c r="T70" i="127"/>
  <c r="U70" i="127" s="1"/>
  <c r="T69" i="127"/>
  <c r="U69" i="127" s="1"/>
  <c r="T68" i="127"/>
  <c r="U68" i="127" s="1"/>
  <c r="T67" i="127"/>
  <c r="U67" i="127" s="1"/>
  <c r="T66" i="127"/>
  <c r="U66" i="127" s="1"/>
  <c r="U65" i="127"/>
  <c r="T65" i="127"/>
  <c r="T64" i="127"/>
  <c r="U64" i="127" s="1"/>
  <c r="T63" i="127"/>
  <c r="U63" i="127" s="1"/>
  <c r="T62" i="127"/>
  <c r="U62" i="127" s="1"/>
  <c r="T61" i="127"/>
  <c r="U61" i="127" s="1"/>
  <c r="T60" i="127"/>
  <c r="U60" i="127" s="1"/>
  <c r="T59" i="127"/>
  <c r="U59" i="127" s="1"/>
  <c r="Z58" i="127"/>
  <c r="T58" i="127"/>
  <c r="U58" i="127" s="1"/>
  <c r="Z57" i="127"/>
  <c r="T57" i="127"/>
  <c r="U57" i="127" s="1"/>
  <c r="Z56" i="127"/>
  <c r="T56" i="127"/>
  <c r="U56" i="127" s="1"/>
  <c r="Z55" i="127"/>
  <c r="T55" i="127"/>
  <c r="U55" i="127" s="1"/>
  <c r="Z54" i="127"/>
  <c r="T54" i="127"/>
  <c r="U54" i="127" s="1"/>
  <c r="Z53" i="127"/>
  <c r="T53" i="127"/>
  <c r="U53" i="127" s="1"/>
  <c r="Z52" i="127"/>
  <c r="T52" i="127"/>
  <c r="U52" i="127" s="1"/>
  <c r="Z51" i="127"/>
  <c r="T51" i="127"/>
  <c r="U51" i="127" s="1"/>
  <c r="Z50" i="127"/>
  <c r="T50" i="127"/>
  <c r="U50" i="127" s="1"/>
  <c r="Z49" i="127"/>
  <c r="T49" i="127"/>
  <c r="U49" i="127" s="1"/>
  <c r="T48" i="127"/>
  <c r="U48" i="127" s="1"/>
  <c r="T47" i="127"/>
  <c r="U47" i="127" s="1"/>
  <c r="Z46" i="127"/>
  <c r="T46" i="127"/>
  <c r="U46" i="127" s="1"/>
  <c r="Z45" i="127"/>
  <c r="T45" i="127"/>
  <c r="U45" i="127" s="1"/>
  <c r="Z44" i="127"/>
  <c r="T44" i="127"/>
  <c r="U44" i="127" s="1"/>
  <c r="Z43" i="127"/>
  <c r="T43" i="127"/>
  <c r="U43" i="127" s="1"/>
  <c r="Z42" i="127"/>
  <c r="T42" i="127"/>
  <c r="U42" i="127" s="1"/>
  <c r="Z41" i="127"/>
  <c r="U41" i="127"/>
  <c r="T41" i="127"/>
  <c r="Z40" i="127"/>
  <c r="T40" i="127"/>
  <c r="U40" i="127" s="1"/>
  <c r="Z39" i="127"/>
  <c r="T39" i="127"/>
  <c r="U39" i="127" s="1"/>
  <c r="Z38" i="127"/>
  <c r="T38" i="127"/>
  <c r="U38" i="127" s="1"/>
  <c r="Z37" i="127"/>
  <c r="T37" i="127"/>
  <c r="U37" i="127" s="1"/>
  <c r="T36" i="127"/>
  <c r="U36" i="127" s="1"/>
  <c r="T35" i="127"/>
  <c r="U35" i="127" s="1"/>
  <c r="Z34" i="127"/>
  <c r="T34" i="127"/>
  <c r="U34" i="127" s="1"/>
  <c r="Z33" i="127"/>
  <c r="T33" i="127"/>
  <c r="U33" i="127" s="1"/>
  <c r="Z32" i="127"/>
  <c r="T32" i="127"/>
  <c r="U32" i="127" s="1"/>
  <c r="Z31" i="127"/>
  <c r="T31" i="127"/>
  <c r="U31" i="127" s="1"/>
  <c r="Z30" i="127"/>
  <c r="T30" i="127"/>
  <c r="U30" i="127" s="1"/>
  <c r="Z29" i="127"/>
  <c r="T29" i="127"/>
  <c r="U29" i="127" s="1"/>
  <c r="Z28" i="127"/>
  <c r="T28" i="127"/>
  <c r="U28" i="127" s="1"/>
  <c r="Z27" i="127"/>
  <c r="T27" i="127"/>
  <c r="U27" i="127" s="1"/>
  <c r="Z26" i="127"/>
  <c r="T26" i="127"/>
  <c r="U26" i="127" s="1"/>
  <c r="Z25" i="127"/>
  <c r="T25" i="127"/>
  <c r="U25" i="127" s="1"/>
  <c r="Z24" i="127"/>
  <c r="T24" i="127"/>
  <c r="U24" i="127" s="1"/>
  <c r="T23" i="127"/>
  <c r="U23" i="127" s="1"/>
  <c r="T22" i="127"/>
  <c r="U22" i="127" s="1"/>
  <c r="Z21" i="127"/>
  <c r="T21" i="127"/>
  <c r="U21" i="127" s="1"/>
  <c r="Z20" i="127"/>
  <c r="T20" i="127"/>
  <c r="U20" i="127" s="1"/>
  <c r="Z19" i="127"/>
  <c r="T19" i="127"/>
  <c r="U19" i="127" s="1"/>
  <c r="Z18" i="127"/>
  <c r="T18" i="127"/>
  <c r="U18" i="127" s="1"/>
  <c r="Z17" i="127"/>
  <c r="T17" i="127"/>
  <c r="U17" i="127" s="1"/>
  <c r="Z16" i="127"/>
  <c r="T16" i="127"/>
  <c r="U16" i="127" s="1"/>
  <c r="Z15" i="127"/>
  <c r="U15" i="127"/>
  <c r="T15" i="127"/>
  <c r="Z14" i="127"/>
  <c r="T14" i="127"/>
  <c r="U14" i="127" s="1"/>
  <c r="Z13" i="127"/>
  <c r="T13" i="127"/>
  <c r="U13" i="127" s="1"/>
  <c r="Z12" i="127"/>
  <c r="T12" i="127"/>
  <c r="U12" i="127" s="1"/>
  <c r="Z11" i="127"/>
  <c r="U11" i="127"/>
  <c r="T11" i="127"/>
  <c r="T10" i="127"/>
  <c r="U10" i="127" s="1"/>
  <c r="V3" i="127"/>
  <c r="Q3" i="127"/>
  <c r="Z410" i="126"/>
  <c r="Z409" i="126"/>
  <c r="Z408" i="126"/>
  <c r="Z356" i="126"/>
  <c r="Z355" i="126"/>
  <c r="Z354" i="126"/>
  <c r="T349" i="126"/>
  <c r="U349" i="126" s="1"/>
  <c r="U348" i="126"/>
  <c r="T348" i="126"/>
  <c r="T347" i="126"/>
  <c r="U347" i="126" s="1"/>
  <c r="T346" i="126"/>
  <c r="U346" i="126" s="1"/>
  <c r="T345" i="126"/>
  <c r="U345" i="126" s="1"/>
  <c r="T344" i="126"/>
  <c r="U344" i="126" s="1"/>
  <c r="T343" i="126"/>
  <c r="U343" i="126" s="1"/>
  <c r="T342" i="126"/>
  <c r="U342" i="126" s="1"/>
  <c r="T341" i="126"/>
  <c r="U341" i="126" s="1"/>
  <c r="T340" i="126"/>
  <c r="U340" i="126" s="1"/>
  <c r="T339" i="126"/>
  <c r="U339" i="126" s="1"/>
  <c r="T338" i="126"/>
  <c r="U338" i="126" s="1"/>
  <c r="T337" i="126"/>
  <c r="U337" i="126" s="1"/>
  <c r="T336" i="126"/>
  <c r="U336" i="126" s="1"/>
  <c r="T335" i="126"/>
  <c r="U335" i="126" s="1"/>
  <c r="T334" i="126"/>
  <c r="U334" i="126" s="1"/>
  <c r="T333" i="126"/>
  <c r="U333" i="126" s="1"/>
  <c r="T332" i="126"/>
  <c r="U332" i="126" s="1"/>
  <c r="T331" i="126"/>
  <c r="U331" i="126" s="1"/>
  <c r="T330" i="126"/>
  <c r="U330" i="126" s="1"/>
  <c r="T329" i="126"/>
  <c r="U329" i="126" s="1"/>
  <c r="T328" i="126"/>
  <c r="U328" i="126" s="1"/>
  <c r="T327" i="126"/>
  <c r="U327" i="126" s="1"/>
  <c r="U326" i="126"/>
  <c r="T326" i="126"/>
  <c r="T325" i="126"/>
  <c r="U325" i="126" s="1"/>
  <c r="T324" i="126"/>
  <c r="U324" i="126" s="1"/>
  <c r="T323" i="126"/>
  <c r="U323" i="126" s="1"/>
  <c r="T322" i="126"/>
  <c r="U322" i="126" s="1"/>
  <c r="T321" i="126"/>
  <c r="U321" i="126" s="1"/>
  <c r="T320" i="126"/>
  <c r="U320" i="126" s="1"/>
  <c r="T319" i="126"/>
  <c r="U319" i="126" s="1"/>
  <c r="T318" i="126"/>
  <c r="U318" i="126" s="1"/>
  <c r="T317" i="126"/>
  <c r="U317" i="126" s="1"/>
  <c r="T316" i="126"/>
  <c r="U316" i="126" s="1"/>
  <c r="T315" i="126"/>
  <c r="U315" i="126" s="1"/>
  <c r="T314" i="126"/>
  <c r="U314" i="126" s="1"/>
  <c r="T313" i="126"/>
  <c r="U313" i="126" s="1"/>
  <c r="T312" i="126"/>
  <c r="U312" i="126" s="1"/>
  <c r="T311" i="126"/>
  <c r="U311" i="126" s="1"/>
  <c r="T310" i="126"/>
  <c r="U310" i="126" s="1"/>
  <c r="T309" i="126"/>
  <c r="U309" i="126" s="1"/>
  <c r="T308" i="126"/>
  <c r="U308" i="126" s="1"/>
  <c r="T307" i="126"/>
  <c r="U307" i="126" s="1"/>
  <c r="T306" i="126"/>
  <c r="U306" i="126" s="1"/>
  <c r="T305" i="126"/>
  <c r="U305" i="126" s="1"/>
  <c r="T304" i="126"/>
  <c r="U304" i="126" s="1"/>
  <c r="T303" i="126"/>
  <c r="U303" i="126" s="1"/>
  <c r="T302" i="126"/>
  <c r="U302" i="126" s="1"/>
  <c r="T301" i="126"/>
  <c r="U301" i="126" s="1"/>
  <c r="T300" i="126"/>
  <c r="U300" i="126" s="1"/>
  <c r="T299" i="126"/>
  <c r="U299" i="126" s="1"/>
  <c r="T298" i="126"/>
  <c r="U298" i="126" s="1"/>
  <c r="T297" i="126"/>
  <c r="U297" i="126" s="1"/>
  <c r="T296" i="126"/>
  <c r="U296" i="126" s="1"/>
  <c r="T295" i="126"/>
  <c r="U295" i="126" s="1"/>
  <c r="T294" i="126"/>
  <c r="U294" i="126" s="1"/>
  <c r="T293" i="126"/>
  <c r="U293" i="126" s="1"/>
  <c r="T292" i="126"/>
  <c r="U292" i="126" s="1"/>
  <c r="T291" i="126"/>
  <c r="U291" i="126" s="1"/>
  <c r="T290" i="126"/>
  <c r="U290" i="126" s="1"/>
  <c r="T289" i="126"/>
  <c r="U289" i="126" s="1"/>
  <c r="T288" i="126"/>
  <c r="U288" i="126" s="1"/>
  <c r="T287" i="126"/>
  <c r="U287" i="126" s="1"/>
  <c r="T286" i="126"/>
  <c r="U286" i="126" s="1"/>
  <c r="T285" i="126"/>
  <c r="U285" i="126" s="1"/>
  <c r="T284" i="126"/>
  <c r="U284" i="126" s="1"/>
  <c r="T283" i="126"/>
  <c r="U283" i="126" s="1"/>
  <c r="T282" i="126"/>
  <c r="U282" i="126" s="1"/>
  <c r="T281" i="126"/>
  <c r="U281" i="126" s="1"/>
  <c r="T280" i="126"/>
  <c r="U280" i="126" s="1"/>
  <c r="T279" i="126"/>
  <c r="U279" i="126" s="1"/>
  <c r="T278" i="126"/>
  <c r="U278" i="126" s="1"/>
  <c r="T277" i="126"/>
  <c r="U277" i="126" s="1"/>
  <c r="T276" i="126"/>
  <c r="U276" i="126" s="1"/>
  <c r="T275" i="126"/>
  <c r="U275" i="126" s="1"/>
  <c r="T274" i="126"/>
  <c r="U274" i="126" s="1"/>
  <c r="T273" i="126"/>
  <c r="U273" i="126" s="1"/>
  <c r="T272" i="126"/>
  <c r="U272" i="126" s="1"/>
  <c r="T271" i="126"/>
  <c r="U271" i="126" s="1"/>
  <c r="T270" i="126"/>
  <c r="U270" i="126" s="1"/>
  <c r="T269" i="126"/>
  <c r="U269" i="126" s="1"/>
  <c r="T268" i="126"/>
  <c r="U268" i="126" s="1"/>
  <c r="T267" i="126"/>
  <c r="U267" i="126" s="1"/>
  <c r="T266" i="126"/>
  <c r="U266" i="126" s="1"/>
  <c r="T265" i="126"/>
  <c r="U265" i="126" s="1"/>
  <c r="T264" i="126"/>
  <c r="U264" i="126" s="1"/>
  <c r="T263" i="126"/>
  <c r="U263" i="126" s="1"/>
  <c r="T262" i="126"/>
  <c r="U262" i="126" s="1"/>
  <c r="T261" i="126"/>
  <c r="U261" i="126" s="1"/>
  <c r="T260" i="126"/>
  <c r="U260" i="126" s="1"/>
  <c r="T259" i="126"/>
  <c r="U259" i="126" s="1"/>
  <c r="U258" i="126"/>
  <c r="T258" i="126"/>
  <c r="T257" i="126"/>
  <c r="U257" i="126" s="1"/>
  <c r="T256" i="126"/>
  <c r="U256" i="126" s="1"/>
  <c r="T255" i="126"/>
  <c r="U255" i="126" s="1"/>
  <c r="T254" i="126"/>
  <c r="U254" i="126" s="1"/>
  <c r="T253" i="126"/>
  <c r="U253" i="126" s="1"/>
  <c r="T252" i="126"/>
  <c r="U252" i="126" s="1"/>
  <c r="T251" i="126"/>
  <c r="U251" i="126" s="1"/>
  <c r="T250" i="126"/>
  <c r="U250" i="126" s="1"/>
  <c r="T249" i="126"/>
  <c r="U249" i="126" s="1"/>
  <c r="T248" i="126"/>
  <c r="U248" i="126" s="1"/>
  <c r="T247" i="126"/>
  <c r="U247" i="126" s="1"/>
  <c r="T246" i="126"/>
  <c r="U246" i="126" s="1"/>
  <c r="T245" i="126"/>
  <c r="U245" i="126" s="1"/>
  <c r="T244" i="126"/>
  <c r="U244" i="126" s="1"/>
  <c r="T243" i="126"/>
  <c r="U243" i="126" s="1"/>
  <c r="T242" i="126"/>
  <c r="U242" i="126" s="1"/>
  <c r="T241" i="126"/>
  <c r="U241" i="126" s="1"/>
  <c r="T240" i="126"/>
  <c r="U240" i="126" s="1"/>
  <c r="T239" i="126"/>
  <c r="U239" i="126" s="1"/>
  <c r="T238" i="126"/>
  <c r="U238" i="126" s="1"/>
  <c r="T237" i="126"/>
  <c r="U237" i="126" s="1"/>
  <c r="T236" i="126"/>
  <c r="U236" i="126" s="1"/>
  <c r="T235" i="126"/>
  <c r="U235" i="126" s="1"/>
  <c r="T234" i="126"/>
  <c r="U234" i="126" s="1"/>
  <c r="T233" i="126"/>
  <c r="U233" i="126" s="1"/>
  <c r="T232" i="126"/>
  <c r="U232" i="126" s="1"/>
  <c r="T231" i="126"/>
  <c r="U231" i="126" s="1"/>
  <c r="T230" i="126"/>
  <c r="U230" i="126" s="1"/>
  <c r="T229" i="126"/>
  <c r="U229" i="126" s="1"/>
  <c r="U228" i="126"/>
  <c r="T228" i="126"/>
  <c r="T227" i="126"/>
  <c r="U227" i="126" s="1"/>
  <c r="T226" i="126"/>
  <c r="U226" i="126" s="1"/>
  <c r="T225" i="126"/>
  <c r="U225" i="126" s="1"/>
  <c r="T224" i="126"/>
  <c r="U224" i="126" s="1"/>
  <c r="T223" i="126"/>
  <c r="U223" i="126" s="1"/>
  <c r="T222" i="126"/>
  <c r="U222" i="126" s="1"/>
  <c r="T221" i="126"/>
  <c r="U221" i="126" s="1"/>
  <c r="T220" i="126"/>
  <c r="U220" i="126" s="1"/>
  <c r="T219" i="126"/>
  <c r="U219" i="126" s="1"/>
  <c r="T218" i="126"/>
  <c r="U218" i="126" s="1"/>
  <c r="T217" i="126"/>
  <c r="U217" i="126" s="1"/>
  <c r="U216" i="126"/>
  <c r="T216" i="126"/>
  <c r="T215" i="126"/>
  <c r="U215" i="126" s="1"/>
  <c r="T214" i="126"/>
  <c r="U214" i="126" s="1"/>
  <c r="T213" i="126"/>
  <c r="U213" i="126" s="1"/>
  <c r="T212" i="126"/>
  <c r="U212" i="126" s="1"/>
  <c r="T211" i="126"/>
  <c r="U211" i="126" s="1"/>
  <c r="T210" i="126"/>
  <c r="U210" i="126" s="1"/>
  <c r="T209" i="126"/>
  <c r="U209" i="126" s="1"/>
  <c r="T208" i="126"/>
  <c r="U208" i="126" s="1"/>
  <c r="T207" i="126"/>
  <c r="U207" i="126" s="1"/>
  <c r="T206" i="126"/>
  <c r="U206" i="126" s="1"/>
  <c r="T205" i="126"/>
  <c r="U205" i="126" s="1"/>
  <c r="T204" i="126"/>
  <c r="U204" i="126" s="1"/>
  <c r="T203" i="126"/>
  <c r="U203" i="126" s="1"/>
  <c r="T202" i="126"/>
  <c r="U202" i="126" s="1"/>
  <c r="T201" i="126"/>
  <c r="U201" i="126" s="1"/>
  <c r="T200" i="126"/>
  <c r="U200" i="126" s="1"/>
  <c r="T199" i="126"/>
  <c r="U199" i="126" s="1"/>
  <c r="T198" i="126"/>
  <c r="U198" i="126" s="1"/>
  <c r="T197" i="126"/>
  <c r="U197" i="126" s="1"/>
  <c r="T196" i="126"/>
  <c r="U196" i="126" s="1"/>
  <c r="T195" i="126"/>
  <c r="U195" i="126" s="1"/>
  <c r="T194" i="126"/>
  <c r="U194" i="126" s="1"/>
  <c r="T193" i="126"/>
  <c r="U193" i="126" s="1"/>
  <c r="T192" i="126"/>
  <c r="U192" i="126" s="1"/>
  <c r="T191" i="126"/>
  <c r="U191" i="126" s="1"/>
  <c r="T190" i="126"/>
  <c r="U190" i="126" s="1"/>
  <c r="T189" i="126"/>
  <c r="U189" i="126" s="1"/>
  <c r="T188" i="126"/>
  <c r="U188" i="126" s="1"/>
  <c r="T187" i="126"/>
  <c r="U187" i="126" s="1"/>
  <c r="T186" i="126"/>
  <c r="U186" i="126" s="1"/>
  <c r="T185" i="126"/>
  <c r="U185" i="126" s="1"/>
  <c r="T184" i="126"/>
  <c r="U184" i="126" s="1"/>
  <c r="T183" i="126"/>
  <c r="U183" i="126" s="1"/>
  <c r="T182" i="126"/>
  <c r="U182" i="126" s="1"/>
  <c r="T181" i="126"/>
  <c r="U181" i="126" s="1"/>
  <c r="T180" i="126"/>
  <c r="U180" i="126" s="1"/>
  <c r="T179" i="126"/>
  <c r="U179" i="126" s="1"/>
  <c r="T178" i="126"/>
  <c r="U178" i="126" s="1"/>
  <c r="T177" i="126"/>
  <c r="U177" i="126" s="1"/>
  <c r="T176" i="126"/>
  <c r="U176" i="126" s="1"/>
  <c r="T175" i="126"/>
  <c r="U175" i="126" s="1"/>
  <c r="T174" i="126"/>
  <c r="U174" i="126" s="1"/>
  <c r="T173" i="126"/>
  <c r="U173" i="126" s="1"/>
  <c r="T172" i="126"/>
  <c r="U172" i="126" s="1"/>
  <c r="T171" i="126"/>
  <c r="U171" i="126" s="1"/>
  <c r="T170" i="126"/>
  <c r="U170" i="126" s="1"/>
  <c r="T169" i="126"/>
  <c r="U169" i="126" s="1"/>
  <c r="T168" i="126"/>
  <c r="U168" i="126" s="1"/>
  <c r="T167" i="126"/>
  <c r="U167" i="126" s="1"/>
  <c r="T166" i="126"/>
  <c r="U166" i="126" s="1"/>
  <c r="T165" i="126"/>
  <c r="U165" i="126" s="1"/>
  <c r="T164" i="126"/>
  <c r="U164" i="126" s="1"/>
  <c r="T163" i="126"/>
  <c r="U163" i="126" s="1"/>
  <c r="T162" i="126"/>
  <c r="U162" i="126" s="1"/>
  <c r="T161" i="126"/>
  <c r="U161" i="126" s="1"/>
  <c r="T160" i="126"/>
  <c r="U160" i="126" s="1"/>
  <c r="T159" i="126"/>
  <c r="U159" i="126" s="1"/>
  <c r="T158" i="126"/>
  <c r="U158" i="126" s="1"/>
  <c r="T157" i="126"/>
  <c r="U157" i="126" s="1"/>
  <c r="T156" i="126"/>
  <c r="U156" i="126" s="1"/>
  <c r="T155" i="126"/>
  <c r="U155" i="126" s="1"/>
  <c r="T154" i="126"/>
  <c r="U154" i="126" s="1"/>
  <c r="T153" i="126"/>
  <c r="U153" i="126" s="1"/>
  <c r="T152" i="126"/>
  <c r="U152" i="126" s="1"/>
  <c r="T151" i="126"/>
  <c r="U151" i="126" s="1"/>
  <c r="U150" i="126"/>
  <c r="T150" i="126"/>
  <c r="T149" i="126"/>
  <c r="U149" i="126" s="1"/>
  <c r="T148" i="126"/>
  <c r="U148" i="126" s="1"/>
  <c r="T147" i="126"/>
  <c r="U147" i="126" s="1"/>
  <c r="T146" i="126"/>
  <c r="U146" i="126" s="1"/>
  <c r="T145" i="126"/>
  <c r="U145" i="126" s="1"/>
  <c r="T144" i="126"/>
  <c r="U144" i="126" s="1"/>
  <c r="T143" i="126"/>
  <c r="U143" i="126" s="1"/>
  <c r="T142" i="126"/>
  <c r="U142" i="126" s="1"/>
  <c r="T141" i="126"/>
  <c r="U141" i="126" s="1"/>
  <c r="T140" i="126"/>
  <c r="U140" i="126" s="1"/>
  <c r="T139" i="126"/>
  <c r="U139" i="126" s="1"/>
  <c r="T138" i="126"/>
  <c r="U138" i="126" s="1"/>
  <c r="T137" i="126"/>
  <c r="U137" i="126" s="1"/>
  <c r="T136" i="126"/>
  <c r="U136" i="126" s="1"/>
  <c r="T135" i="126"/>
  <c r="U135" i="126" s="1"/>
  <c r="T134" i="126"/>
  <c r="U134" i="126" s="1"/>
  <c r="T133" i="126"/>
  <c r="U133" i="126" s="1"/>
  <c r="T132" i="126"/>
  <c r="U132" i="126" s="1"/>
  <c r="T131" i="126"/>
  <c r="U131" i="126" s="1"/>
  <c r="T130" i="126"/>
  <c r="U130" i="126" s="1"/>
  <c r="T129" i="126"/>
  <c r="U129" i="126" s="1"/>
  <c r="T128" i="126"/>
  <c r="U128" i="126" s="1"/>
  <c r="T127" i="126"/>
  <c r="U127" i="126" s="1"/>
  <c r="T126" i="126"/>
  <c r="U126" i="126" s="1"/>
  <c r="T125" i="126"/>
  <c r="U125" i="126" s="1"/>
  <c r="T124" i="126"/>
  <c r="U124" i="126" s="1"/>
  <c r="T123" i="126"/>
  <c r="U123" i="126" s="1"/>
  <c r="T122" i="126"/>
  <c r="U122" i="126" s="1"/>
  <c r="T121" i="126"/>
  <c r="U121" i="126" s="1"/>
  <c r="T120" i="126"/>
  <c r="U120" i="126" s="1"/>
  <c r="T119" i="126"/>
  <c r="U119" i="126" s="1"/>
  <c r="T118" i="126"/>
  <c r="U118" i="126" s="1"/>
  <c r="T117" i="126"/>
  <c r="U117" i="126" s="1"/>
  <c r="T116" i="126"/>
  <c r="U116" i="126" s="1"/>
  <c r="T115" i="126"/>
  <c r="U115" i="126" s="1"/>
  <c r="T114" i="126"/>
  <c r="U114" i="126" s="1"/>
  <c r="T113" i="126"/>
  <c r="U113" i="126" s="1"/>
  <c r="T112" i="126"/>
  <c r="U112" i="126" s="1"/>
  <c r="T111" i="126"/>
  <c r="U111" i="126" s="1"/>
  <c r="T110" i="126"/>
  <c r="U110" i="126" s="1"/>
  <c r="T109" i="126"/>
  <c r="U109" i="126" s="1"/>
  <c r="T108" i="126"/>
  <c r="U108" i="126" s="1"/>
  <c r="T107" i="126"/>
  <c r="U107" i="126" s="1"/>
  <c r="T106" i="126"/>
  <c r="U106" i="126" s="1"/>
  <c r="T105" i="126"/>
  <c r="U105" i="126" s="1"/>
  <c r="T104" i="126"/>
  <c r="U104" i="126" s="1"/>
  <c r="T103" i="126"/>
  <c r="U103" i="126" s="1"/>
  <c r="T102" i="126"/>
  <c r="U102" i="126" s="1"/>
  <c r="T101" i="126"/>
  <c r="U101" i="126" s="1"/>
  <c r="T100" i="126"/>
  <c r="U100" i="126" s="1"/>
  <c r="U99" i="126"/>
  <c r="T99" i="126"/>
  <c r="T98" i="126"/>
  <c r="U98" i="126" s="1"/>
  <c r="T97" i="126"/>
  <c r="U97" i="126" s="1"/>
  <c r="T96" i="126"/>
  <c r="U96" i="126" s="1"/>
  <c r="T95" i="126"/>
  <c r="U95" i="126" s="1"/>
  <c r="T94" i="126"/>
  <c r="U94" i="126" s="1"/>
  <c r="T93" i="126"/>
  <c r="U93" i="126" s="1"/>
  <c r="T92" i="126"/>
  <c r="U92" i="126" s="1"/>
  <c r="T91" i="126"/>
  <c r="U91" i="126" s="1"/>
  <c r="T90" i="126"/>
  <c r="U90" i="126" s="1"/>
  <c r="T89" i="126"/>
  <c r="U89" i="126" s="1"/>
  <c r="T88" i="126"/>
  <c r="U88" i="126" s="1"/>
  <c r="T87" i="126"/>
  <c r="U87" i="126" s="1"/>
  <c r="T86" i="126"/>
  <c r="U86" i="126" s="1"/>
  <c r="T85" i="126"/>
  <c r="U85" i="126" s="1"/>
  <c r="T84" i="126"/>
  <c r="U84" i="126" s="1"/>
  <c r="T83" i="126"/>
  <c r="U83" i="126" s="1"/>
  <c r="T82" i="126"/>
  <c r="U82" i="126" s="1"/>
  <c r="T81" i="126"/>
  <c r="U81" i="126" s="1"/>
  <c r="T80" i="126"/>
  <c r="U80" i="126" s="1"/>
  <c r="T79" i="126"/>
  <c r="U79" i="126" s="1"/>
  <c r="T78" i="126"/>
  <c r="U78" i="126" s="1"/>
  <c r="T77" i="126"/>
  <c r="U77" i="126" s="1"/>
  <c r="T76" i="126"/>
  <c r="U76" i="126" s="1"/>
  <c r="T75" i="126"/>
  <c r="U75" i="126" s="1"/>
  <c r="T74" i="126"/>
  <c r="U74" i="126" s="1"/>
  <c r="T73" i="126"/>
  <c r="U73" i="126" s="1"/>
  <c r="T72" i="126"/>
  <c r="U72" i="126" s="1"/>
  <c r="T71" i="126"/>
  <c r="U71" i="126" s="1"/>
  <c r="T70" i="126"/>
  <c r="U70" i="126" s="1"/>
  <c r="T69" i="126"/>
  <c r="U69" i="126" s="1"/>
  <c r="T68" i="126"/>
  <c r="U68" i="126" s="1"/>
  <c r="T67" i="126"/>
  <c r="U67" i="126" s="1"/>
  <c r="T66" i="126"/>
  <c r="U66" i="126" s="1"/>
  <c r="T65" i="126"/>
  <c r="U65" i="126" s="1"/>
  <c r="T64" i="126"/>
  <c r="U64" i="126" s="1"/>
  <c r="T63" i="126"/>
  <c r="U63" i="126" s="1"/>
  <c r="T62" i="126"/>
  <c r="U62" i="126" s="1"/>
  <c r="T61" i="126"/>
  <c r="U61" i="126" s="1"/>
  <c r="T60" i="126"/>
  <c r="U60" i="126" s="1"/>
  <c r="T59" i="126"/>
  <c r="U59" i="126" s="1"/>
  <c r="Z58" i="126"/>
  <c r="T58" i="126"/>
  <c r="U58" i="126" s="1"/>
  <c r="Z57" i="126"/>
  <c r="T57" i="126"/>
  <c r="U57" i="126" s="1"/>
  <c r="Z56" i="126"/>
  <c r="T56" i="126"/>
  <c r="U56" i="126" s="1"/>
  <c r="Z55" i="126"/>
  <c r="T55" i="126"/>
  <c r="U55" i="126" s="1"/>
  <c r="Z54" i="126"/>
  <c r="T54" i="126"/>
  <c r="U54" i="126" s="1"/>
  <c r="Z53" i="126"/>
  <c r="T53" i="126"/>
  <c r="U53" i="126" s="1"/>
  <c r="Z52" i="126"/>
  <c r="T52" i="126"/>
  <c r="U52" i="126" s="1"/>
  <c r="Z51" i="126"/>
  <c r="T51" i="126"/>
  <c r="U51" i="126" s="1"/>
  <c r="Z50" i="126"/>
  <c r="T50" i="126"/>
  <c r="U50" i="126" s="1"/>
  <c r="Z49" i="126"/>
  <c r="T49" i="126"/>
  <c r="U49" i="126" s="1"/>
  <c r="U48" i="126"/>
  <c r="T48" i="126"/>
  <c r="T47" i="126"/>
  <c r="U47" i="126" s="1"/>
  <c r="Z46" i="126"/>
  <c r="T46" i="126"/>
  <c r="U46" i="126" s="1"/>
  <c r="Z45" i="126"/>
  <c r="T45" i="126"/>
  <c r="U45" i="126" s="1"/>
  <c r="Z44" i="126"/>
  <c r="T44" i="126"/>
  <c r="U44" i="126" s="1"/>
  <c r="Z43" i="126"/>
  <c r="T43" i="126"/>
  <c r="U43" i="126" s="1"/>
  <c r="Z42" i="126"/>
  <c r="T42" i="126"/>
  <c r="U42" i="126" s="1"/>
  <c r="Z41" i="126"/>
  <c r="T41" i="126"/>
  <c r="U41" i="126" s="1"/>
  <c r="Z40" i="126"/>
  <c r="T40" i="126"/>
  <c r="U40" i="126" s="1"/>
  <c r="Z39" i="126"/>
  <c r="T39" i="126"/>
  <c r="U39" i="126" s="1"/>
  <c r="Z38" i="126"/>
  <c r="T38" i="126"/>
  <c r="U38" i="126" s="1"/>
  <c r="Z37" i="126"/>
  <c r="T37" i="126"/>
  <c r="U37" i="126" s="1"/>
  <c r="T36" i="126"/>
  <c r="U36" i="126" s="1"/>
  <c r="T35" i="126"/>
  <c r="U35" i="126" s="1"/>
  <c r="Z34" i="126"/>
  <c r="U34" i="126"/>
  <c r="T34" i="126"/>
  <c r="Z33" i="126"/>
  <c r="T33" i="126"/>
  <c r="U33" i="126" s="1"/>
  <c r="Z32" i="126"/>
  <c r="T32" i="126"/>
  <c r="U32" i="126" s="1"/>
  <c r="Z31" i="126"/>
  <c r="T31" i="126"/>
  <c r="U31" i="126" s="1"/>
  <c r="Z30" i="126"/>
  <c r="T30" i="126"/>
  <c r="U30" i="126" s="1"/>
  <c r="Z29" i="126"/>
  <c r="T29" i="126"/>
  <c r="U29" i="126" s="1"/>
  <c r="Z28" i="126"/>
  <c r="U28" i="126"/>
  <c r="T28" i="126"/>
  <c r="Z27" i="126"/>
  <c r="T27" i="126"/>
  <c r="U27" i="126" s="1"/>
  <c r="Z26" i="126"/>
  <c r="T26" i="126"/>
  <c r="U26" i="126" s="1"/>
  <c r="Z25" i="126"/>
  <c r="T25" i="126"/>
  <c r="U25" i="126" s="1"/>
  <c r="Z24" i="126"/>
  <c r="T24" i="126"/>
  <c r="U24" i="126" s="1"/>
  <c r="T23" i="126"/>
  <c r="U23" i="126" s="1"/>
  <c r="T22" i="126"/>
  <c r="U22" i="126" s="1"/>
  <c r="Z21" i="126"/>
  <c r="U21" i="126"/>
  <c r="T21" i="126"/>
  <c r="Z20" i="126"/>
  <c r="T20" i="126"/>
  <c r="U20" i="126" s="1"/>
  <c r="Z19" i="126"/>
  <c r="T19" i="126"/>
  <c r="U19" i="126" s="1"/>
  <c r="Z18" i="126"/>
  <c r="T18" i="126"/>
  <c r="U18" i="126" s="1"/>
  <c r="Z17" i="126"/>
  <c r="U17" i="126"/>
  <c r="T17" i="126"/>
  <c r="Z16" i="126"/>
  <c r="T16" i="126"/>
  <c r="U16" i="126" s="1"/>
  <c r="Z15" i="126"/>
  <c r="T15" i="126"/>
  <c r="U15" i="126" s="1"/>
  <c r="Z14" i="126"/>
  <c r="T14" i="126"/>
  <c r="U14" i="126" s="1"/>
  <c r="Z13" i="126"/>
  <c r="U13" i="126"/>
  <c r="T13" i="126"/>
  <c r="Z12" i="126"/>
  <c r="T12" i="126"/>
  <c r="U12" i="126" s="1"/>
  <c r="Z11" i="126"/>
  <c r="T11" i="126"/>
  <c r="U11" i="126" s="1"/>
  <c r="T10" i="126"/>
  <c r="U10" i="126" s="1"/>
  <c r="V3" i="126"/>
  <c r="Q3" i="126"/>
  <c r="Z410" i="125"/>
  <c r="Z409" i="125"/>
  <c r="Z408" i="125"/>
  <c r="Z356" i="125"/>
  <c r="Z355" i="125"/>
  <c r="Z354" i="125"/>
  <c r="T349" i="125"/>
  <c r="U349" i="125" s="1"/>
  <c r="T348" i="125"/>
  <c r="U348" i="125" s="1"/>
  <c r="T347" i="125"/>
  <c r="U347" i="125" s="1"/>
  <c r="T346" i="125"/>
  <c r="U346" i="125" s="1"/>
  <c r="U345" i="125"/>
  <c r="T345" i="125"/>
  <c r="T344" i="125"/>
  <c r="U344" i="125" s="1"/>
  <c r="T343" i="125"/>
  <c r="U343" i="125" s="1"/>
  <c r="T342" i="125"/>
  <c r="U342" i="125" s="1"/>
  <c r="T341" i="125"/>
  <c r="U341" i="125" s="1"/>
  <c r="U340" i="125"/>
  <c r="T340" i="125"/>
  <c r="T339" i="125"/>
  <c r="U339" i="125" s="1"/>
  <c r="T338" i="125"/>
  <c r="U338" i="125" s="1"/>
  <c r="T337" i="125"/>
  <c r="U337" i="125" s="1"/>
  <c r="T336" i="125"/>
  <c r="U336" i="125" s="1"/>
  <c r="T335" i="125"/>
  <c r="U335" i="125" s="1"/>
  <c r="T334" i="125"/>
  <c r="U334" i="125" s="1"/>
  <c r="T333" i="125"/>
  <c r="U333" i="125" s="1"/>
  <c r="T332" i="125"/>
  <c r="U332" i="125" s="1"/>
  <c r="T331" i="125"/>
  <c r="U331" i="125" s="1"/>
  <c r="T330" i="125"/>
  <c r="U330" i="125" s="1"/>
  <c r="T329" i="125"/>
  <c r="U329" i="125" s="1"/>
  <c r="T328" i="125"/>
  <c r="U328" i="125" s="1"/>
  <c r="T327" i="125"/>
  <c r="U327" i="125" s="1"/>
  <c r="T326" i="125"/>
  <c r="U326" i="125" s="1"/>
  <c r="T325" i="125"/>
  <c r="U325" i="125" s="1"/>
  <c r="T324" i="125"/>
  <c r="U324" i="125" s="1"/>
  <c r="T323" i="125"/>
  <c r="U323" i="125" s="1"/>
  <c r="T322" i="125"/>
  <c r="U322" i="125" s="1"/>
  <c r="T321" i="125"/>
  <c r="U321" i="125" s="1"/>
  <c r="T320" i="125"/>
  <c r="U320" i="125" s="1"/>
  <c r="T319" i="125"/>
  <c r="U319" i="125" s="1"/>
  <c r="T318" i="125"/>
  <c r="U318" i="125" s="1"/>
  <c r="T317" i="125"/>
  <c r="U317" i="125" s="1"/>
  <c r="T316" i="125"/>
  <c r="U316" i="125" s="1"/>
  <c r="T315" i="125"/>
  <c r="U315" i="125" s="1"/>
  <c r="T314" i="125"/>
  <c r="U314" i="125" s="1"/>
  <c r="T313" i="125"/>
  <c r="U313" i="125" s="1"/>
  <c r="T312" i="125"/>
  <c r="U312" i="125" s="1"/>
  <c r="T311" i="125"/>
  <c r="U311" i="125" s="1"/>
  <c r="T310" i="125"/>
  <c r="U310" i="125" s="1"/>
  <c r="U309" i="125"/>
  <c r="T309" i="125"/>
  <c r="T308" i="125"/>
  <c r="U308" i="125" s="1"/>
  <c r="T307" i="125"/>
  <c r="U307" i="125" s="1"/>
  <c r="T306" i="125"/>
  <c r="U306" i="125" s="1"/>
  <c r="T305" i="125"/>
  <c r="U305" i="125" s="1"/>
  <c r="U304" i="125"/>
  <c r="T304" i="125"/>
  <c r="T303" i="125"/>
  <c r="U303" i="125" s="1"/>
  <c r="T302" i="125"/>
  <c r="U302" i="125" s="1"/>
  <c r="T301" i="125"/>
  <c r="U301" i="125" s="1"/>
  <c r="T300" i="125"/>
  <c r="U300" i="125" s="1"/>
  <c r="T299" i="125"/>
  <c r="U299" i="125" s="1"/>
  <c r="T298" i="125"/>
  <c r="U298" i="125" s="1"/>
  <c r="T297" i="125"/>
  <c r="U297" i="125" s="1"/>
  <c r="T296" i="125"/>
  <c r="U296" i="125" s="1"/>
  <c r="T295" i="125"/>
  <c r="U295" i="125" s="1"/>
  <c r="T294" i="125"/>
  <c r="U294" i="125" s="1"/>
  <c r="T293" i="125"/>
  <c r="U293" i="125" s="1"/>
  <c r="T292" i="125"/>
  <c r="U292" i="125" s="1"/>
  <c r="T291" i="125"/>
  <c r="U291" i="125" s="1"/>
  <c r="T290" i="125"/>
  <c r="U290" i="125" s="1"/>
  <c r="T289" i="125"/>
  <c r="U289" i="125" s="1"/>
  <c r="T288" i="125"/>
  <c r="U288" i="125" s="1"/>
  <c r="T287" i="125"/>
  <c r="U287" i="125" s="1"/>
  <c r="T286" i="125"/>
  <c r="U286" i="125" s="1"/>
  <c r="T285" i="125"/>
  <c r="U285" i="125" s="1"/>
  <c r="T284" i="125"/>
  <c r="U284" i="125" s="1"/>
  <c r="T283" i="125"/>
  <c r="U283" i="125" s="1"/>
  <c r="T282" i="125"/>
  <c r="U282" i="125" s="1"/>
  <c r="T281" i="125"/>
  <c r="U281" i="125" s="1"/>
  <c r="T280" i="125"/>
  <c r="U280" i="125" s="1"/>
  <c r="U279" i="125"/>
  <c r="T279" i="125"/>
  <c r="T278" i="125"/>
  <c r="U278" i="125" s="1"/>
  <c r="T277" i="125"/>
  <c r="U277" i="125" s="1"/>
  <c r="T276" i="125"/>
  <c r="U276" i="125" s="1"/>
  <c r="T275" i="125"/>
  <c r="U275" i="125" s="1"/>
  <c r="T274" i="125"/>
  <c r="U274" i="125" s="1"/>
  <c r="T273" i="125"/>
  <c r="U273" i="125" s="1"/>
  <c r="T272" i="125"/>
  <c r="U272" i="125" s="1"/>
  <c r="T271" i="125"/>
  <c r="U271" i="125" s="1"/>
  <c r="T270" i="125"/>
  <c r="U270" i="125" s="1"/>
  <c r="T269" i="125"/>
  <c r="U269" i="125" s="1"/>
  <c r="T268" i="125"/>
  <c r="U268" i="125" s="1"/>
  <c r="T267" i="125"/>
  <c r="U267" i="125" s="1"/>
  <c r="T266" i="125"/>
  <c r="U266" i="125" s="1"/>
  <c r="T265" i="125"/>
  <c r="U265" i="125" s="1"/>
  <c r="T264" i="125"/>
  <c r="U264" i="125" s="1"/>
  <c r="T263" i="125"/>
  <c r="U263" i="125" s="1"/>
  <c r="T262" i="125"/>
  <c r="U262" i="125" s="1"/>
  <c r="T261" i="125"/>
  <c r="U261" i="125" s="1"/>
  <c r="T260" i="125"/>
  <c r="U260" i="125" s="1"/>
  <c r="T259" i="125"/>
  <c r="U259" i="125" s="1"/>
  <c r="T258" i="125"/>
  <c r="U258" i="125" s="1"/>
  <c r="T257" i="125"/>
  <c r="U257" i="125" s="1"/>
  <c r="T256" i="125"/>
  <c r="U256" i="125" s="1"/>
  <c r="T255" i="125"/>
  <c r="U255" i="125" s="1"/>
  <c r="T254" i="125"/>
  <c r="U254" i="125" s="1"/>
  <c r="T253" i="125"/>
  <c r="U253" i="125" s="1"/>
  <c r="T252" i="125"/>
  <c r="U252" i="125" s="1"/>
  <c r="T251" i="125"/>
  <c r="U251" i="125" s="1"/>
  <c r="T250" i="125"/>
  <c r="U250" i="125" s="1"/>
  <c r="T249" i="125"/>
  <c r="U249" i="125" s="1"/>
  <c r="T248" i="125"/>
  <c r="U248" i="125" s="1"/>
  <c r="T247" i="125"/>
  <c r="U247" i="125" s="1"/>
  <c r="T246" i="125"/>
  <c r="U246" i="125" s="1"/>
  <c r="T245" i="125"/>
  <c r="U245" i="125" s="1"/>
  <c r="T244" i="125"/>
  <c r="U244" i="125" s="1"/>
  <c r="T243" i="125"/>
  <c r="U243" i="125" s="1"/>
  <c r="T242" i="125"/>
  <c r="U242" i="125" s="1"/>
  <c r="T241" i="125"/>
  <c r="U241" i="125" s="1"/>
  <c r="T240" i="125"/>
  <c r="U240" i="125" s="1"/>
  <c r="T239" i="125"/>
  <c r="U239" i="125" s="1"/>
  <c r="T238" i="125"/>
  <c r="U238" i="125" s="1"/>
  <c r="T237" i="125"/>
  <c r="U237" i="125" s="1"/>
  <c r="T236" i="125"/>
  <c r="U236" i="125" s="1"/>
  <c r="T235" i="125"/>
  <c r="U235" i="125" s="1"/>
  <c r="T234" i="125"/>
  <c r="U234" i="125" s="1"/>
  <c r="T233" i="125"/>
  <c r="U233" i="125" s="1"/>
  <c r="T232" i="125"/>
  <c r="U232" i="125" s="1"/>
  <c r="T231" i="125"/>
  <c r="U231" i="125" s="1"/>
  <c r="T230" i="125"/>
  <c r="U230" i="125" s="1"/>
  <c r="T229" i="125"/>
  <c r="U229" i="125" s="1"/>
  <c r="T228" i="125"/>
  <c r="U228" i="125" s="1"/>
  <c r="T227" i="125"/>
  <c r="U227" i="125" s="1"/>
  <c r="T226" i="125"/>
  <c r="U226" i="125" s="1"/>
  <c r="T225" i="125"/>
  <c r="U225" i="125" s="1"/>
  <c r="T224" i="125"/>
  <c r="U224" i="125" s="1"/>
  <c r="T223" i="125"/>
  <c r="U223" i="125" s="1"/>
  <c r="T222" i="125"/>
  <c r="U222" i="125" s="1"/>
  <c r="T221" i="125"/>
  <c r="U221" i="125" s="1"/>
  <c r="T220" i="125"/>
  <c r="U220" i="125" s="1"/>
  <c r="T219" i="125"/>
  <c r="U219" i="125" s="1"/>
  <c r="T218" i="125"/>
  <c r="U218" i="125" s="1"/>
  <c r="T217" i="125"/>
  <c r="U217" i="125" s="1"/>
  <c r="T216" i="125"/>
  <c r="U216" i="125" s="1"/>
  <c r="T215" i="125"/>
  <c r="U215" i="125" s="1"/>
  <c r="T214" i="125"/>
  <c r="U214" i="125" s="1"/>
  <c r="T213" i="125"/>
  <c r="U213" i="125" s="1"/>
  <c r="T212" i="125"/>
  <c r="U212" i="125" s="1"/>
  <c r="T211" i="125"/>
  <c r="U211" i="125" s="1"/>
  <c r="T210" i="125"/>
  <c r="U210" i="125" s="1"/>
  <c r="T209" i="125"/>
  <c r="U209" i="125" s="1"/>
  <c r="T208" i="125"/>
  <c r="U208" i="125" s="1"/>
  <c r="T207" i="125"/>
  <c r="U207" i="125" s="1"/>
  <c r="T206" i="125"/>
  <c r="U206" i="125" s="1"/>
  <c r="T205" i="125"/>
  <c r="U205" i="125" s="1"/>
  <c r="T204" i="125"/>
  <c r="U204" i="125" s="1"/>
  <c r="T203" i="125"/>
  <c r="U203" i="125" s="1"/>
  <c r="T202" i="125"/>
  <c r="U202" i="125" s="1"/>
  <c r="T201" i="125"/>
  <c r="U201" i="125" s="1"/>
  <c r="T200" i="125"/>
  <c r="U200" i="125" s="1"/>
  <c r="T199" i="125"/>
  <c r="U199" i="125" s="1"/>
  <c r="T198" i="125"/>
  <c r="U198" i="125" s="1"/>
  <c r="T197" i="125"/>
  <c r="U197" i="125" s="1"/>
  <c r="T196" i="125"/>
  <c r="U196" i="125" s="1"/>
  <c r="T195" i="125"/>
  <c r="U195" i="125" s="1"/>
  <c r="T194" i="125"/>
  <c r="U194" i="125" s="1"/>
  <c r="T193" i="125"/>
  <c r="U193" i="125" s="1"/>
  <c r="T192" i="125"/>
  <c r="U192" i="125" s="1"/>
  <c r="T191" i="125"/>
  <c r="U191" i="125" s="1"/>
  <c r="T190" i="125"/>
  <c r="U190" i="125" s="1"/>
  <c r="T189" i="125"/>
  <c r="U189" i="125" s="1"/>
  <c r="T188" i="125"/>
  <c r="U188" i="125" s="1"/>
  <c r="T187" i="125"/>
  <c r="U187" i="125" s="1"/>
  <c r="T186" i="125"/>
  <c r="U186" i="125" s="1"/>
  <c r="T185" i="125"/>
  <c r="U185" i="125" s="1"/>
  <c r="T184" i="125"/>
  <c r="U184" i="125" s="1"/>
  <c r="T183" i="125"/>
  <c r="U183" i="125" s="1"/>
  <c r="T182" i="125"/>
  <c r="U182" i="125" s="1"/>
  <c r="T181" i="125"/>
  <c r="U181" i="125" s="1"/>
  <c r="T180" i="125"/>
  <c r="U180" i="125" s="1"/>
  <c r="T179" i="125"/>
  <c r="U179" i="125" s="1"/>
  <c r="T178" i="125"/>
  <c r="U178" i="125" s="1"/>
  <c r="T177" i="125"/>
  <c r="U177" i="125" s="1"/>
  <c r="T176" i="125"/>
  <c r="U176" i="125" s="1"/>
  <c r="T175" i="125"/>
  <c r="U175" i="125" s="1"/>
  <c r="T174" i="125"/>
  <c r="U174" i="125" s="1"/>
  <c r="T173" i="125"/>
  <c r="U173" i="125" s="1"/>
  <c r="T172" i="125"/>
  <c r="U172" i="125" s="1"/>
  <c r="T171" i="125"/>
  <c r="U171" i="125" s="1"/>
  <c r="T170" i="125"/>
  <c r="U170" i="125" s="1"/>
  <c r="T169" i="125"/>
  <c r="U169" i="125" s="1"/>
  <c r="T168" i="125"/>
  <c r="U168" i="125" s="1"/>
  <c r="T167" i="125"/>
  <c r="U167" i="125" s="1"/>
  <c r="T166" i="125"/>
  <c r="U166" i="125" s="1"/>
  <c r="T165" i="125"/>
  <c r="U165" i="125" s="1"/>
  <c r="T164" i="125"/>
  <c r="U164" i="125" s="1"/>
  <c r="T163" i="125"/>
  <c r="U163" i="125" s="1"/>
  <c r="T162" i="125"/>
  <c r="U162" i="125" s="1"/>
  <c r="T161" i="125"/>
  <c r="U161" i="125" s="1"/>
  <c r="T160" i="125"/>
  <c r="U160" i="125" s="1"/>
  <c r="T159" i="125"/>
  <c r="U159" i="125" s="1"/>
  <c r="T158" i="125"/>
  <c r="U158" i="125" s="1"/>
  <c r="T157" i="125"/>
  <c r="U157" i="125" s="1"/>
  <c r="T156" i="125"/>
  <c r="U156" i="125" s="1"/>
  <c r="T155" i="125"/>
  <c r="U155" i="125" s="1"/>
  <c r="T154" i="125"/>
  <c r="U154" i="125" s="1"/>
  <c r="T153" i="125"/>
  <c r="U153" i="125" s="1"/>
  <c r="T152" i="125"/>
  <c r="U152" i="125" s="1"/>
  <c r="T151" i="125"/>
  <c r="U151" i="125" s="1"/>
  <c r="T150" i="125"/>
  <c r="U150" i="125" s="1"/>
  <c r="T149" i="125"/>
  <c r="U149" i="125" s="1"/>
  <c r="T148" i="125"/>
  <c r="U148" i="125" s="1"/>
  <c r="T147" i="125"/>
  <c r="U147" i="125" s="1"/>
  <c r="T146" i="125"/>
  <c r="U146" i="125" s="1"/>
  <c r="T145" i="125"/>
  <c r="U145" i="125" s="1"/>
  <c r="T144" i="125"/>
  <c r="U144" i="125" s="1"/>
  <c r="T143" i="125"/>
  <c r="U143" i="125" s="1"/>
  <c r="T142" i="125"/>
  <c r="U142" i="125" s="1"/>
  <c r="T141" i="125"/>
  <c r="U141" i="125" s="1"/>
  <c r="T140" i="125"/>
  <c r="U140" i="125" s="1"/>
  <c r="T139" i="125"/>
  <c r="U139" i="125" s="1"/>
  <c r="T138" i="125"/>
  <c r="U138" i="125" s="1"/>
  <c r="T137" i="125"/>
  <c r="U137" i="125" s="1"/>
  <c r="T136" i="125"/>
  <c r="U136" i="125" s="1"/>
  <c r="T135" i="125"/>
  <c r="U135" i="125" s="1"/>
  <c r="T134" i="125"/>
  <c r="U134" i="125" s="1"/>
  <c r="T133" i="125"/>
  <c r="U133" i="125" s="1"/>
  <c r="T132" i="125"/>
  <c r="U132" i="125" s="1"/>
  <c r="T131" i="125"/>
  <c r="U131" i="125" s="1"/>
  <c r="T130" i="125"/>
  <c r="U130" i="125" s="1"/>
  <c r="T129" i="125"/>
  <c r="U129" i="125" s="1"/>
  <c r="T128" i="125"/>
  <c r="U128" i="125" s="1"/>
  <c r="T127" i="125"/>
  <c r="U127" i="125" s="1"/>
  <c r="T126" i="125"/>
  <c r="U126" i="125" s="1"/>
  <c r="T125" i="125"/>
  <c r="U125" i="125" s="1"/>
  <c r="T124" i="125"/>
  <c r="U124" i="125" s="1"/>
  <c r="T123" i="125"/>
  <c r="U123" i="125" s="1"/>
  <c r="T122" i="125"/>
  <c r="U122" i="125" s="1"/>
  <c r="T121" i="125"/>
  <c r="U121" i="125" s="1"/>
  <c r="T120" i="125"/>
  <c r="U120" i="125" s="1"/>
  <c r="T119" i="125"/>
  <c r="U119" i="125" s="1"/>
  <c r="T118" i="125"/>
  <c r="U118" i="125" s="1"/>
  <c r="T117" i="125"/>
  <c r="U117" i="125" s="1"/>
  <c r="T116" i="125"/>
  <c r="U116" i="125" s="1"/>
  <c r="T115" i="125"/>
  <c r="U115" i="125" s="1"/>
  <c r="T114" i="125"/>
  <c r="U114" i="125" s="1"/>
  <c r="T113" i="125"/>
  <c r="U113" i="125" s="1"/>
  <c r="T112" i="125"/>
  <c r="U112" i="125" s="1"/>
  <c r="T111" i="125"/>
  <c r="U111" i="125" s="1"/>
  <c r="T110" i="125"/>
  <c r="U110" i="125" s="1"/>
  <c r="T109" i="125"/>
  <c r="U109" i="125" s="1"/>
  <c r="T108" i="125"/>
  <c r="U108" i="125" s="1"/>
  <c r="T107" i="125"/>
  <c r="U107" i="125" s="1"/>
  <c r="T106" i="125"/>
  <c r="U106" i="125" s="1"/>
  <c r="T105" i="125"/>
  <c r="U105" i="125" s="1"/>
  <c r="T104" i="125"/>
  <c r="U104" i="125" s="1"/>
  <c r="T103" i="125"/>
  <c r="U103" i="125" s="1"/>
  <c r="T102" i="125"/>
  <c r="U102" i="125" s="1"/>
  <c r="T101" i="125"/>
  <c r="U101" i="125" s="1"/>
  <c r="T100" i="125"/>
  <c r="U100" i="125" s="1"/>
  <c r="T99" i="125"/>
  <c r="U99" i="125" s="1"/>
  <c r="T98" i="125"/>
  <c r="U98" i="125" s="1"/>
  <c r="T97" i="125"/>
  <c r="U97" i="125" s="1"/>
  <c r="T96" i="125"/>
  <c r="U96" i="125" s="1"/>
  <c r="T95" i="125"/>
  <c r="U95" i="125" s="1"/>
  <c r="T94" i="125"/>
  <c r="U94" i="125" s="1"/>
  <c r="T93" i="125"/>
  <c r="U93" i="125" s="1"/>
  <c r="T92" i="125"/>
  <c r="U92" i="125" s="1"/>
  <c r="T91" i="125"/>
  <c r="U91" i="125" s="1"/>
  <c r="T90" i="125"/>
  <c r="U90" i="125" s="1"/>
  <c r="T89" i="125"/>
  <c r="U89" i="125" s="1"/>
  <c r="T88" i="125"/>
  <c r="U88" i="125" s="1"/>
  <c r="T87" i="125"/>
  <c r="U87" i="125" s="1"/>
  <c r="T86" i="125"/>
  <c r="U86" i="125" s="1"/>
  <c r="T85" i="125"/>
  <c r="U85" i="125" s="1"/>
  <c r="T84" i="125"/>
  <c r="U84" i="125" s="1"/>
  <c r="T83" i="125"/>
  <c r="U83" i="125" s="1"/>
  <c r="T82" i="125"/>
  <c r="U82" i="125" s="1"/>
  <c r="T81" i="125"/>
  <c r="U81" i="125" s="1"/>
  <c r="T80" i="125"/>
  <c r="U80" i="125" s="1"/>
  <c r="T79" i="125"/>
  <c r="U79" i="125" s="1"/>
  <c r="T78" i="125"/>
  <c r="U78" i="125" s="1"/>
  <c r="T77" i="125"/>
  <c r="U77" i="125" s="1"/>
  <c r="T76" i="125"/>
  <c r="U76" i="125" s="1"/>
  <c r="T75" i="125"/>
  <c r="U75" i="125" s="1"/>
  <c r="T74" i="125"/>
  <c r="U74" i="125" s="1"/>
  <c r="T73" i="125"/>
  <c r="U73" i="125" s="1"/>
  <c r="T72" i="125"/>
  <c r="U72" i="125" s="1"/>
  <c r="T71" i="125"/>
  <c r="U71" i="125" s="1"/>
  <c r="T70" i="125"/>
  <c r="U70" i="125" s="1"/>
  <c r="T69" i="125"/>
  <c r="U69" i="125" s="1"/>
  <c r="T68" i="125"/>
  <c r="U68" i="125" s="1"/>
  <c r="T67" i="125"/>
  <c r="U67" i="125" s="1"/>
  <c r="T66" i="125"/>
  <c r="U66" i="125" s="1"/>
  <c r="T65" i="125"/>
  <c r="U65" i="125" s="1"/>
  <c r="T64" i="125"/>
  <c r="U64" i="125" s="1"/>
  <c r="T63" i="125"/>
  <c r="U63" i="125" s="1"/>
  <c r="T62" i="125"/>
  <c r="U62" i="125" s="1"/>
  <c r="T61" i="125"/>
  <c r="U61" i="125" s="1"/>
  <c r="T60" i="125"/>
  <c r="U60" i="125" s="1"/>
  <c r="T59" i="125"/>
  <c r="U59" i="125" s="1"/>
  <c r="Z58" i="125"/>
  <c r="T58" i="125"/>
  <c r="U58" i="125" s="1"/>
  <c r="Z57" i="125"/>
  <c r="T57" i="125"/>
  <c r="U57" i="125" s="1"/>
  <c r="Z56" i="125"/>
  <c r="T56" i="125"/>
  <c r="U56" i="125" s="1"/>
  <c r="Z55" i="125"/>
  <c r="T55" i="125"/>
  <c r="U55" i="125" s="1"/>
  <c r="Z54" i="125"/>
  <c r="T54" i="125"/>
  <c r="U54" i="125" s="1"/>
  <c r="Z53" i="125"/>
  <c r="T53" i="125"/>
  <c r="U53" i="125" s="1"/>
  <c r="Z52" i="125"/>
  <c r="T52" i="125"/>
  <c r="U52" i="125" s="1"/>
  <c r="Z51" i="125"/>
  <c r="T51" i="125"/>
  <c r="U51" i="125" s="1"/>
  <c r="Z50" i="125"/>
  <c r="T50" i="125"/>
  <c r="U50" i="125" s="1"/>
  <c r="Z49" i="125"/>
  <c r="T49" i="125"/>
  <c r="U49" i="125" s="1"/>
  <c r="T48" i="125"/>
  <c r="U48" i="125" s="1"/>
  <c r="T47" i="125"/>
  <c r="U47" i="125" s="1"/>
  <c r="Z46" i="125"/>
  <c r="T46" i="125"/>
  <c r="U46" i="125" s="1"/>
  <c r="Z45" i="125"/>
  <c r="T45" i="125"/>
  <c r="U45" i="125" s="1"/>
  <c r="Z44" i="125"/>
  <c r="T44" i="125"/>
  <c r="U44" i="125" s="1"/>
  <c r="Z43" i="125"/>
  <c r="T43" i="125"/>
  <c r="U43" i="125" s="1"/>
  <c r="Z42" i="125"/>
  <c r="T42" i="125"/>
  <c r="U42" i="125" s="1"/>
  <c r="Z41" i="125"/>
  <c r="T41" i="125"/>
  <c r="U41" i="125" s="1"/>
  <c r="Z40" i="125"/>
  <c r="T40" i="125"/>
  <c r="U40" i="125" s="1"/>
  <c r="Z39" i="125"/>
  <c r="T39" i="125"/>
  <c r="U39" i="125" s="1"/>
  <c r="Z38" i="125"/>
  <c r="T38" i="125"/>
  <c r="U38" i="125" s="1"/>
  <c r="Z37" i="125"/>
  <c r="T37" i="125"/>
  <c r="U37" i="125" s="1"/>
  <c r="T36" i="125"/>
  <c r="U36" i="125" s="1"/>
  <c r="T35" i="125"/>
  <c r="U35" i="125" s="1"/>
  <c r="Z34" i="125"/>
  <c r="T34" i="125"/>
  <c r="U34" i="125" s="1"/>
  <c r="Z33" i="125"/>
  <c r="T33" i="125"/>
  <c r="U33" i="125" s="1"/>
  <c r="Z32" i="125"/>
  <c r="T32" i="125"/>
  <c r="U32" i="125" s="1"/>
  <c r="Z31" i="125"/>
  <c r="T31" i="125"/>
  <c r="U31" i="125" s="1"/>
  <c r="Z30" i="125"/>
  <c r="T30" i="125"/>
  <c r="U30" i="125" s="1"/>
  <c r="Z29" i="125"/>
  <c r="T29" i="125"/>
  <c r="U29" i="125" s="1"/>
  <c r="Z28" i="125"/>
  <c r="T28" i="125"/>
  <c r="U28" i="125" s="1"/>
  <c r="Z27" i="125"/>
  <c r="T27" i="125"/>
  <c r="U27" i="125" s="1"/>
  <c r="Z26" i="125"/>
  <c r="T26" i="125"/>
  <c r="U26" i="125" s="1"/>
  <c r="Z25" i="125"/>
  <c r="T25" i="125"/>
  <c r="U25" i="125" s="1"/>
  <c r="Z24" i="125"/>
  <c r="T24" i="125"/>
  <c r="U24" i="125" s="1"/>
  <c r="T23" i="125"/>
  <c r="U23" i="125" s="1"/>
  <c r="T22" i="125"/>
  <c r="U22" i="125" s="1"/>
  <c r="Z21" i="125"/>
  <c r="T21" i="125"/>
  <c r="U21" i="125" s="1"/>
  <c r="Z20" i="125"/>
  <c r="U20" i="125"/>
  <c r="T20" i="125"/>
  <c r="Z19" i="125"/>
  <c r="T19" i="125"/>
  <c r="U19" i="125" s="1"/>
  <c r="Z18" i="125"/>
  <c r="T18" i="125"/>
  <c r="U18" i="125" s="1"/>
  <c r="Z17" i="125"/>
  <c r="T17" i="125"/>
  <c r="U17" i="125" s="1"/>
  <c r="Z16" i="125"/>
  <c r="U16" i="125"/>
  <c r="T16" i="125"/>
  <c r="Z15" i="125"/>
  <c r="T15" i="125"/>
  <c r="U15" i="125" s="1"/>
  <c r="Z14" i="125"/>
  <c r="T14" i="125"/>
  <c r="U14" i="125" s="1"/>
  <c r="Z13" i="125"/>
  <c r="T13" i="125"/>
  <c r="U13" i="125" s="1"/>
  <c r="Z12" i="125"/>
  <c r="U12" i="125"/>
  <c r="T12" i="125"/>
  <c r="Z11" i="125"/>
  <c r="T11" i="125"/>
  <c r="U11" i="125" s="1"/>
  <c r="T10" i="125"/>
  <c r="U10" i="125" s="1"/>
  <c r="V3" i="125"/>
  <c r="Q3" i="125"/>
  <c r="Z20" i="137" l="1"/>
  <c r="U12" i="137"/>
  <c r="Z13" i="137"/>
  <c r="Z19" i="137"/>
  <c r="Q2" i="131"/>
  <c r="Q5" i="131" s="1"/>
  <c r="Z38" i="137"/>
  <c r="U14" i="137"/>
  <c r="Q2" i="137"/>
  <c r="Q5" i="137" s="1"/>
  <c r="Q2" i="136"/>
  <c r="Q5" i="136" s="1"/>
  <c r="Q2" i="135"/>
  <c r="Q5" i="135" s="1"/>
  <c r="Q2" i="134"/>
  <c r="Q5" i="134" s="1"/>
  <c r="Q2" i="133"/>
  <c r="Q5" i="133" s="1"/>
  <c r="Q2" i="132"/>
  <c r="Q5" i="132" s="1"/>
  <c r="Q2" i="130"/>
  <c r="Q5" i="130" s="1"/>
  <c r="Q2" i="129"/>
  <c r="Q5" i="129" s="1"/>
  <c r="Q2" i="128"/>
  <c r="Q5" i="128" s="1"/>
  <c r="Q2" i="127"/>
  <c r="Q5" i="127" s="1"/>
  <c r="Q2" i="126"/>
  <c r="Q5" i="126" s="1"/>
  <c r="Q2" i="125"/>
  <c r="Q5" i="125" s="1"/>
  <c r="Z46" i="115" l="1"/>
  <c r="Z49" i="115"/>
  <c r="Z410" i="123" l="1"/>
  <c r="Z409" i="123"/>
  <c r="Z408" i="123"/>
  <c r="Z356" i="123"/>
  <c r="Z355" i="123"/>
  <c r="Z354" i="123"/>
  <c r="T349" i="123"/>
  <c r="U349" i="123" s="1"/>
  <c r="T348" i="123"/>
  <c r="U348" i="123" s="1"/>
  <c r="T347" i="123"/>
  <c r="U347" i="123" s="1"/>
  <c r="T346" i="123"/>
  <c r="U346" i="123" s="1"/>
  <c r="T345" i="123"/>
  <c r="U345" i="123" s="1"/>
  <c r="T344" i="123"/>
  <c r="U344" i="123" s="1"/>
  <c r="T343" i="123"/>
  <c r="U343" i="123" s="1"/>
  <c r="T342" i="123"/>
  <c r="U342" i="123" s="1"/>
  <c r="T341" i="123"/>
  <c r="U341" i="123" s="1"/>
  <c r="T340" i="123"/>
  <c r="U340" i="123" s="1"/>
  <c r="T339" i="123"/>
  <c r="U339" i="123" s="1"/>
  <c r="T338" i="123"/>
  <c r="U338" i="123" s="1"/>
  <c r="T337" i="123"/>
  <c r="U337" i="123" s="1"/>
  <c r="T336" i="123"/>
  <c r="U336" i="123" s="1"/>
  <c r="T335" i="123"/>
  <c r="U335" i="123" s="1"/>
  <c r="T334" i="123"/>
  <c r="U334" i="123" s="1"/>
  <c r="T333" i="123"/>
  <c r="U333" i="123" s="1"/>
  <c r="T332" i="123"/>
  <c r="U332" i="123" s="1"/>
  <c r="T331" i="123"/>
  <c r="U331" i="123" s="1"/>
  <c r="T330" i="123"/>
  <c r="U330" i="123" s="1"/>
  <c r="T329" i="123"/>
  <c r="U329" i="123" s="1"/>
  <c r="T328" i="123"/>
  <c r="U328" i="123" s="1"/>
  <c r="T327" i="123"/>
  <c r="U327" i="123" s="1"/>
  <c r="T326" i="123"/>
  <c r="U326" i="123" s="1"/>
  <c r="T325" i="123"/>
  <c r="U325" i="123" s="1"/>
  <c r="T324" i="123"/>
  <c r="U324" i="123" s="1"/>
  <c r="T323" i="123"/>
  <c r="U323" i="123" s="1"/>
  <c r="T322" i="123"/>
  <c r="U322" i="123" s="1"/>
  <c r="T321" i="123"/>
  <c r="U321" i="123" s="1"/>
  <c r="T320" i="123"/>
  <c r="U320" i="123" s="1"/>
  <c r="T319" i="123"/>
  <c r="U319" i="123" s="1"/>
  <c r="T318" i="123"/>
  <c r="U318" i="123" s="1"/>
  <c r="T317" i="123"/>
  <c r="U317" i="123" s="1"/>
  <c r="T316" i="123"/>
  <c r="U316" i="123" s="1"/>
  <c r="T315" i="123"/>
  <c r="U315" i="123" s="1"/>
  <c r="T314" i="123"/>
  <c r="U314" i="123" s="1"/>
  <c r="T313" i="123"/>
  <c r="U313" i="123" s="1"/>
  <c r="T312" i="123"/>
  <c r="U312" i="123" s="1"/>
  <c r="T311" i="123"/>
  <c r="U311" i="123" s="1"/>
  <c r="T310" i="123"/>
  <c r="U310" i="123" s="1"/>
  <c r="T309" i="123"/>
  <c r="U309" i="123" s="1"/>
  <c r="T308" i="123"/>
  <c r="U308" i="123" s="1"/>
  <c r="T307" i="123"/>
  <c r="U307" i="123" s="1"/>
  <c r="T306" i="123"/>
  <c r="U306" i="123" s="1"/>
  <c r="T305" i="123"/>
  <c r="U305" i="123" s="1"/>
  <c r="T304" i="123"/>
  <c r="U304" i="123" s="1"/>
  <c r="T303" i="123"/>
  <c r="U303" i="123" s="1"/>
  <c r="T302" i="123"/>
  <c r="U302" i="123" s="1"/>
  <c r="T301" i="123"/>
  <c r="U301" i="123" s="1"/>
  <c r="T300" i="123"/>
  <c r="U300" i="123" s="1"/>
  <c r="T299" i="123"/>
  <c r="U299" i="123" s="1"/>
  <c r="T298" i="123"/>
  <c r="U298" i="123" s="1"/>
  <c r="T297" i="123"/>
  <c r="U297" i="123" s="1"/>
  <c r="T296" i="123"/>
  <c r="U296" i="123" s="1"/>
  <c r="T295" i="123"/>
  <c r="U295" i="123" s="1"/>
  <c r="T294" i="123"/>
  <c r="U294" i="123" s="1"/>
  <c r="T293" i="123"/>
  <c r="U293" i="123" s="1"/>
  <c r="T292" i="123"/>
  <c r="U292" i="123" s="1"/>
  <c r="T291" i="123"/>
  <c r="U291" i="123" s="1"/>
  <c r="T290" i="123"/>
  <c r="U290" i="123" s="1"/>
  <c r="T289" i="123"/>
  <c r="U289" i="123" s="1"/>
  <c r="T288" i="123"/>
  <c r="U288" i="123" s="1"/>
  <c r="T287" i="123"/>
  <c r="U287" i="123" s="1"/>
  <c r="T286" i="123"/>
  <c r="U286" i="123" s="1"/>
  <c r="T285" i="123"/>
  <c r="U285" i="123" s="1"/>
  <c r="T284" i="123"/>
  <c r="U284" i="123" s="1"/>
  <c r="T283" i="123"/>
  <c r="U283" i="123" s="1"/>
  <c r="T282" i="123"/>
  <c r="U282" i="123" s="1"/>
  <c r="T281" i="123"/>
  <c r="U281" i="123" s="1"/>
  <c r="T280" i="123"/>
  <c r="U280" i="123" s="1"/>
  <c r="T279" i="123"/>
  <c r="U279" i="123" s="1"/>
  <c r="T278" i="123"/>
  <c r="U278" i="123" s="1"/>
  <c r="T277" i="123"/>
  <c r="U277" i="123" s="1"/>
  <c r="T276" i="123"/>
  <c r="U276" i="123" s="1"/>
  <c r="T275" i="123"/>
  <c r="U275" i="123" s="1"/>
  <c r="T274" i="123"/>
  <c r="U274" i="123" s="1"/>
  <c r="T273" i="123"/>
  <c r="U273" i="123" s="1"/>
  <c r="T272" i="123"/>
  <c r="U272" i="123" s="1"/>
  <c r="T271" i="123"/>
  <c r="U271" i="123" s="1"/>
  <c r="T270" i="123"/>
  <c r="U270" i="123" s="1"/>
  <c r="T269" i="123"/>
  <c r="U269" i="123" s="1"/>
  <c r="T268" i="123"/>
  <c r="U268" i="123" s="1"/>
  <c r="T267" i="123"/>
  <c r="U267" i="123" s="1"/>
  <c r="T266" i="123"/>
  <c r="U266" i="123" s="1"/>
  <c r="T265" i="123"/>
  <c r="U265" i="123" s="1"/>
  <c r="T264" i="123"/>
  <c r="U264" i="123" s="1"/>
  <c r="T263" i="123"/>
  <c r="U263" i="123" s="1"/>
  <c r="T262" i="123"/>
  <c r="U262" i="123" s="1"/>
  <c r="T261" i="123"/>
  <c r="U261" i="123" s="1"/>
  <c r="T260" i="123"/>
  <c r="U260" i="123" s="1"/>
  <c r="T259" i="123"/>
  <c r="U259" i="123" s="1"/>
  <c r="T258" i="123"/>
  <c r="U258" i="123" s="1"/>
  <c r="T257" i="123"/>
  <c r="U257" i="123" s="1"/>
  <c r="T256" i="123"/>
  <c r="U256" i="123" s="1"/>
  <c r="T255" i="123"/>
  <c r="U255" i="123" s="1"/>
  <c r="T254" i="123"/>
  <c r="U254" i="123" s="1"/>
  <c r="T253" i="123"/>
  <c r="U253" i="123" s="1"/>
  <c r="T252" i="123"/>
  <c r="U252" i="123" s="1"/>
  <c r="T251" i="123"/>
  <c r="U251" i="123" s="1"/>
  <c r="T250" i="123"/>
  <c r="U250" i="123" s="1"/>
  <c r="T249" i="123"/>
  <c r="U249" i="123" s="1"/>
  <c r="T248" i="123"/>
  <c r="U248" i="123" s="1"/>
  <c r="T247" i="123"/>
  <c r="U247" i="123" s="1"/>
  <c r="T246" i="123"/>
  <c r="U246" i="123" s="1"/>
  <c r="T245" i="123"/>
  <c r="U245" i="123" s="1"/>
  <c r="T244" i="123"/>
  <c r="U244" i="123" s="1"/>
  <c r="T243" i="123"/>
  <c r="U243" i="123" s="1"/>
  <c r="T242" i="123"/>
  <c r="U242" i="123" s="1"/>
  <c r="T241" i="123"/>
  <c r="U241" i="123" s="1"/>
  <c r="T240" i="123"/>
  <c r="U240" i="123" s="1"/>
  <c r="T239" i="123"/>
  <c r="U239" i="123" s="1"/>
  <c r="T238" i="123"/>
  <c r="U238" i="123" s="1"/>
  <c r="T237" i="123"/>
  <c r="U237" i="123" s="1"/>
  <c r="T236" i="123"/>
  <c r="U236" i="123" s="1"/>
  <c r="T235" i="123"/>
  <c r="U235" i="123" s="1"/>
  <c r="T234" i="123"/>
  <c r="U234" i="123" s="1"/>
  <c r="T233" i="123"/>
  <c r="U233" i="123" s="1"/>
  <c r="T232" i="123"/>
  <c r="U232" i="123" s="1"/>
  <c r="T231" i="123"/>
  <c r="U231" i="123" s="1"/>
  <c r="T230" i="123"/>
  <c r="U230" i="123" s="1"/>
  <c r="T229" i="123"/>
  <c r="U229" i="123" s="1"/>
  <c r="T228" i="123"/>
  <c r="U228" i="123" s="1"/>
  <c r="T227" i="123"/>
  <c r="U227" i="123" s="1"/>
  <c r="T226" i="123"/>
  <c r="U226" i="123" s="1"/>
  <c r="T225" i="123"/>
  <c r="U225" i="123" s="1"/>
  <c r="T224" i="123"/>
  <c r="U224" i="123" s="1"/>
  <c r="T223" i="123"/>
  <c r="U223" i="123" s="1"/>
  <c r="T222" i="123"/>
  <c r="U222" i="123" s="1"/>
  <c r="T221" i="123"/>
  <c r="U221" i="123" s="1"/>
  <c r="T220" i="123"/>
  <c r="U220" i="123" s="1"/>
  <c r="T219" i="123"/>
  <c r="U219" i="123" s="1"/>
  <c r="T218" i="123"/>
  <c r="U218" i="123" s="1"/>
  <c r="T217" i="123"/>
  <c r="U217" i="123" s="1"/>
  <c r="T216" i="123"/>
  <c r="U216" i="123" s="1"/>
  <c r="T215" i="123"/>
  <c r="U215" i="123" s="1"/>
  <c r="T214" i="123"/>
  <c r="U214" i="123" s="1"/>
  <c r="T213" i="123"/>
  <c r="U213" i="123" s="1"/>
  <c r="T212" i="123"/>
  <c r="U212" i="123" s="1"/>
  <c r="T211" i="123"/>
  <c r="U211" i="123" s="1"/>
  <c r="T210" i="123"/>
  <c r="U210" i="123" s="1"/>
  <c r="T209" i="123"/>
  <c r="U209" i="123" s="1"/>
  <c r="T208" i="123"/>
  <c r="U208" i="123" s="1"/>
  <c r="T207" i="123"/>
  <c r="U207" i="123" s="1"/>
  <c r="T206" i="123"/>
  <c r="U206" i="123" s="1"/>
  <c r="T205" i="123"/>
  <c r="U205" i="123" s="1"/>
  <c r="T204" i="123"/>
  <c r="U204" i="123" s="1"/>
  <c r="T203" i="123"/>
  <c r="U203" i="123" s="1"/>
  <c r="T202" i="123"/>
  <c r="U202" i="123" s="1"/>
  <c r="T201" i="123"/>
  <c r="U201" i="123" s="1"/>
  <c r="T200" i="123"/>
  <c r="U200" i="123" s="1"/>
  <c r="T199" i="123"/>
  <c r="U199" i="123" s="1"/>
  <c r="T198" i="123"/>
  <c r="U198" i="123" s="1"/>
  <c r="T197" i="123"/>
  <c r="U197" i="123" s="1"/>
  <c r="T196" i="123"/>
  <c r="U196" i="123" s="1"/>
  <c r="T195" i="123"/>
  <c r="U195" i="123" s="1"/>
  <c r="T194" i="123"/>
  <c r="U194" i="123" s="1"/>
  <c r="T193" i="123"/>
  <c r="U193" i="123" s="1"/>
  <c r="T192" i="123"/>
  <c r="U192" i="123" s="1"/>
  <c r="T191" i="123"/>
  <c r="U191" i="123" s="1"/>
  <c r="T190" i="123"/>
  <c r="U190" i="123" s="1"/>
  <c r="T189" i="123"/>
  <c r="U189" i="123" s="1"/>
  <c r="T188" i="123"/>
  <c r="U188" i="123" s="1"/>
  <c r="T187" i="123"/>
  <c r="U187" i="123" s="1"/>
  <c r="T186" i="123"/>
  <c r="U186" i="123" s="1"/>
  <c r="T185" i="123"/>
  <c r="U185" i="123" s="1"/>
  <c r="T184" i="123"/>
  <c r="U184" i="123" s="1"/>
  <c r="T183" i="123"/>
  <c r="U183" i="123" s="1"/>
  <c r="T182" i="123"/>
  <c r="U182" i="123" s="1"/>
  <c r="T181" i="123"/>
  <c r="U181" i="123" s="1"/>
  <c r="T180" i="123"/>
  <c r="U180" i="123" s="1"/>
  <c r="T179" i="123"/>
  <c r="U179" i="123" s="1"/>
  <c r="T178" i="123"/>
  <c r="U178" i="123" s="1"/>
  <c r="T177" i="123"/>
  <c r="U177" i="123" s="1"/>
  <c r="T176" i="123"/>
  <c r="U176" i="123" s="1"/>
  <c r="T175" i="123"/>
  <c r="U175" i="123" s="1"/>
  <c r="T174" i="123"/>
  <c r="U174" i="123" s="1"/>
  <c r="T173" i="123"/>
  <c r="U173" i="123" s="1"/>
  <c r="T172" i="123"/>
  <c r="U172" i="123" s="1"/>
  <c r="T171" i="123"/>
  <c r="U171" i="123" s="1"/>
  <c r="T170" i="123"/>
  <c r="U170" i="123" s="1"/>
  <c r="T169" i="123"/>
  <c r="U169" i="123" s="1"/>
  <c r="T168" i="123"/>
  <c r="U168" i="123" s="1"/>
  <c r="T167" i="123"/>
  <c r="U167" i="123" s="1"/>
  <c r="T166" i="123"/>
  <c r="U166" i="123" s="1"/>
  <c r="T165" i="123"/>
  <c r="U165" i="123" s="1"/>
  <c r="T164" i="123"/>
  <c r="U164" i="123" s="1"/>
  <c r="T163" i="123"/>
  <c r="U163" i="123" s="1"/>
  <c r="T162" i="123"/>
  <c r="U162" i="123" s="1"/>
  <c r="T161" i="123"/>
  <c r="U161" i="123" s="1"/>
  <c r="T160" i="123"/>
  <c r="U160" i="123" s="1"/>
  <c r="T159" i="123"/>
  <c r="U159" i="123" s="1"/>
  <c r="T158" i="123"/>
  <c r="U158" i="123" s="1"/>
  <c r="T157" i="123"/>
  <c r="U157" i="123" s="1"/>
  <c r="T156" i="123"/>
  <c r="U156" i="123" s="1"/>
  <c r="T155" i="123"/>
  <c r="U155" i="123" s="1"/>
  <c r="T154" i="123"/>
  <c r="U154" i="123" s="1"/>
  <c r="T153" i="123"/>
  <c r="U153" i="123" s="1"/>
  <c r="T152" i="123"/>
  <c r="U152" i="123" s="1"/>
  <c r="T151" i="123"/>
  <c r="U151" i="123" s="1"/>
  <c r="T150" i="123"/>
  <c r="U150" i="123" s="1"/>
  <c r="T149" i="123"/>
  <c r="U149" i="123" s="1"/>
  <c r="T148" i="123"/>
  <c r="U148" i="123" s="1"/>
  <c r="T147" i="123"/>
  <c r="U147" i="123" s="1"/>
  <c r="T146" i="123"/>
  <c r="U146" i="123" s="1"/>
  <c r="T145" i="123"/>
  <c r="U145" i="123" s="1"/>
  <c r="T144" i="123"/>
  <c r="U144" i="123" s="1"/>
  <c r="T143" i="123"/>
  <c r="U143" i="123" s="1"/>
  <c r="T142" i="123"/>
  <c r="U142" i="123" s="1"/>
  <c r="T141" i="123"/>
  <c r="U141" i="123" s="1"/>
  <c r="T140" i="123"/>
  <c r="U140" i="123" s="1"/>
  <c r="T139" i="123"/>
  <c r="U139" i="123" s="1"/>
  <c r="T138" i="123"/>
  <c r="U138" i="123" s="1"/>
  <c r="T137" i="123"/>
  <c r="U137" i="123" s="1"/>
  <c r="T136" i="123"/>
  <c r="U136" i="123" s="1"/>
  <c r="T135" i="123"/>
  <c r="U135" i="123" s="1"/>
  <c r="T134" i="123"/>
  <c r="U134" i="123" s="1"/>
  <c r="T133" i="123"/>
  <c r="U133" i="123" s="1"/>
  <c r="T132" i="123"/>
  <c r="U132" i="123" s="1"/>
  <c r="T131" i="123"/>
  <c r="U131" i="123" s="1"/>
  <c r="T130" i="123"/>
  <c r="U130" i="123" s="1"/>
  <c r="T129" i="123"/>
  <c r="U129" i="123" s="1"/>
  <c r="T128" i="123"/>
  <c r="U128" i="123" s="1"/>
  <c r="T127" i="123"/>
  <c r="U127" i="123" s="1"/>
  <c r="T126" i="123"/>
  <c r="U126" i="123" s="1"/>
  <c r="T125" i="123"/>
  <c r="U125" i="123" s="1"/>
  <c r="T124" i="123"/>
  <c r="U124" i="123" s="1"/>
  <c r="T123" i="123"/>
  <c r="U123" i="123" s="1"/>
  <c r="T122" i="123"/>
  <c r="U122" i="123" s="1"/>
  <c r="T121" i="123"/>
  <c r="U121" i="123" s="1"/>
  <c r="T120" i="123"/>
  <c r="U120" i="123" s="1"/>
  <c r="T119" i="123"/>
  <c r="U119" i="123" s="1"/>
  <c r="T118" i="123"/>
  <c r="U118" i="123" s="1"/>
  <c r="T117" i="123"/>
  <c r="U117" i="123" s="1"/>
  <c r="T116" i="123"/>
  <c r="U116" i="123" s="1"/>
  <c r="T115" i="123"/>
  <c r="U115" i="123" s="1"/>
  <c r="T114" i="123"/>
  <c r="U114" i="123" s="1"/>
  <c r="T113" i="123"/>
  <c r="U113" i="123" s="1"/>
  <c r="T112" i="123"/>
  <c r="U112" i="123" s="1"/>
  <c r="T111" i="123"/>
  <c r="U111" i="123" s="1"/>
  <c r="T110" i="123"/>
  <c r="U110" i="123" s="1"/>
  <c r="T109" i="123"/>
  <c r="U109" i="123" s="1"/>
  <c r="T108" i="123"/>
  <c r="U108" i="123" s="1"/>
  <c r="T107" i="123"/>
  <c r="U107" i="123" s="1"/>
  <c r="T106" i="123"/>
  <c r="U106" i="123" s="1"/>
  <c r="T105" i="123"/>
  <c r="U105" i="123" s="1"/>
  <c r="T104" i="123"/>
  <c r="U104" i="123" s="1"/>
  <c r="T103" i="123"/>
  <c r="U103" i="123" s="1"/>
  <c r="T102" i="123"/>
  <c r="U102" i="123" s="1"/>
  <c r="T101" i="123"/>
  <c r="U101" i="123" s="1"/>
  <c r="T100" i="123"/>
  <c r="U100" i="123" s="1"/>
  <c r="T99" i="123"/>
  <c r="U99" i="123" s="1"/>
  <c r="T98" i="123"/>
  <c r="U98" i="123" s="1"/>
  <c r="T97" i="123"/>
  <c r="U97" i="123" s="1"/>
  <c r="T96" i="123"/>
  <c r="U96" i="123" s="1"/>
  <c r="T95" i="123"/>
  <c r="U95" i="123" s="1"/>
  <c r="T94" i="123"/>
  <c r="U94" i="123" s="1"/>
  <c r="T93" i="123"/>
  <c r="U93" i="123" s="1"/>
  <c r="T92" i="123"/>
  <c r="U92" i="123" s="1"/>
  <c r="T91" i="123"/>
  <c r="U91" i="123" s="1"/>
  <c r="T90" i="123"/>
  <c r="U90" i="123" s="1"/>
  <c r="T89" i="123"/>
  <c r="U89" i="123" s="1"/>
  <c r="T88" i="123"/>
  <c r="U88" i="123" s="1"/>
  <c r="T87" i="123"/>
  <c r="U87" i="123" s="1"/>
  <c r="T86" i="123"/>
  <c r="U86" i="123" s="1"/>
  <c r="T85" i="123"/>
  <c r="U85" i="123" s="1"/>
  <c r="T84" i="123"/>
  <c r="U84" i="123" s="1"/>
  <c r="T83" i="123"/>
  <c r="U83" i="123" s="1"/>
  <c r="T82" i="123"/>
  <c r="U82" i="123" s="1"/>
  <c r="T81" i="123"/>
  <c r="U81" i="123" s="1"/>
  <c r="T80" i="123"/>
  <c r="U80" i="123" s="1"/>
  <c r="T79" i="123"/>
  <c r="U79" i="123" s="1"/>
  <c r="T78" i="123"/>
  <c r="U78" i="123" s="1"/>
  <c r="T77" i="123"/>
  <c r="U77" i="123" s="1"/>
  <c r="T76" i="123"/>
  <c r="U76" i="123" s="1"/>
  <c r="T75" i="123"/>
  <c r="U75" i="123" s="1"/>
  <c r="T74" i="123"/>
  <c r="U74" i="123" s="1"/>
  <c r="T73" i="123"/>
  <c r="U73" i="123" s="1"/>
  <c r="T72" i="123"/>
  <c r="U72" i="123" s="1"/>
  <c r="T71" i="123"/>
  <c r="U71" i="123" s="1"/>
  <c r="T70" i="123"/>
  <c r="U70" i="123" s="1"/>
  <c r="T69" i="123"/>
  <c r="U69" i="123" s="1"/>
  <c r="T68" i="123"/>
  <c r="U68" i="123" s="1"/>
  <c r="T67" i="123"/>
  <c r="U67" i="123" s="1"/>
  <c r="T66" i="123"/>
  <c r="U66" i="123" s="1"/>
  <c r="T65" i="123"/>
  <c r="U65" i="123" s="1"/>
  <c r="T64" i="123"/>
  <c r="U64" i="123" s="1"/>
  <c r="T63" i="123"/>
  <c r="U63" i="123" s="1"/>
  <c r="T62" i="123"/>
  <c r="U62" i="123" s="1"/>
  <c r="T61" i="123"/>
  <c r="U61" i="123" s="1"/>
  <c r="T60" i="123"/>
  <c r="U60" i="123" s="1"/>
  <c r="T59" i="123"/>
  <c r="U59" i="123" s="1"/>
  <c r="Z58" i="123"/>
  <c r="T58" i="123"/>
  <c r="U58" i="123" s="1"/>
  <c r="Z57" i="123"/>
  <c r="T57" i="123"/>
  <c r="U57" i="123" s="1"/>
  <c r="Z56" i="123"/>
  <c r="T56" i="123"/>
  <c r="U56" i="123" s="1"/>
  <c r="Z55" i="123"/>
  <c r="T55" i="123"/>
  <c r="U55" i="123" s="1"/>
  <c r="Z54" i="123"/>
  <c r="T54" i="123"/>
  <c r="U54" i="123" s="1"/>
  <c r="Z53" i="123"/>
  <c r="T53" i="123"/>
  <c r="U53" i="123" s="1"/>
  <c r="Z52" i="123"/>
  <c r="T52" i="123"/>
  <c r="U52" i="123" s="1"/>
  <c r="Z51" i="123"/>
  <c r="T51" i="123"/>
  <c r="U51" i="123" s="1"/>
  <c r="Z50" i="123"/>
  <c r="T50" i="123"/>
  <c r="U50" i="123" s="1"/>
  <c r="Z49" i="123"/>
  <c r="T49" i="123"/>
  <c r="U49" i="123" s="1"/>
  <c r="T48" i="123"/>
  <c r="U48" i="123" s="1"/>
  <c r="T47" i="123"/>
  <c r="U47" i="123" s="1"/>
  <c r="Z46" i="123"/>
  <c r="T46" i="123"/>
  <c r="U46" i="123" s="1"/>
  <c r="Z45" i="123"/>
  <c r="T45" i="123"/>
  <c r="U45" i="123" s="1"/>
  <c r="Z44" i="123"/>
  <c r="T44" i="123"/>
  <c r="U44" i="123" s="1"/>
  <c r="Z43" i="123"/>
  <c r="T43" i="123"/>
  <c r="U43" i="123" s="1"/>
  <c r="Z42" i="123"/>
  <c r="T42" i="123"/>
  <c r="U42" i="123" s="1"/>
  <c r="Z41" i="123"/>
  <c r="T41" i="123"/>
  <c r="U41" i="123" s="1"/>
  <c r="T40" i="123"/>
  <c r="U40" i="123" s="1"/>
  <c r="Z39" i="123"/>
  <c r="T39" i="123"/>
  <c r="U39" i="123" s="1"/>
  <c r="Z38" i="123"/>
  <c r="T38" i="123"/>
  <c r="U38" i="123" s="1"/>
  <c r="Z37" i="123"/>
  <c r="T37" i="123"/>
  <c r="U37" i="123" s="1"/>
  <c r="T36" i="123"/>
  <c r="U36" i="123" s="1"/>
  <c r="T35" i="123"/>
  <c r="U35" i="123" s="1"/>
  <c r="Z34" i="123"/>
  <c r="T34" i="123"/>
  <c r="U34" i="123" s="1"/>
  <c r="Z33" i="123"/>
  <c r="T33" i="123"/>
  <c r="U33" i="123" s="1"/>
  <c r="Z32" i="123"/>
  <c r="T32" i="123"/>
  <c r="U32" i="123" s="1"/>
  <c r="Z31" i="123"/>
  <c r="T31" i="123"/>
  <c r="U31" i="123" s="1"/>
  <c r="Z30" i="123"/>
  <c r="T30" i="123"/>
  <c r="U30" i="123" s="1"/>
  <c r="Z29" i="123"/>
  <c r="T29" i="123"/>
  <c r="U29" i="123" s="1"/>
  <c r="Z28" i="123"/>
  <c r="T28" i="123"/>
  <c r="U28" i="123" s="1"/>
  <c r="Z27" i="123"/>
  <c r="T27" i="123"/>
  <c r="U27" i="123" s="1"/>
  <c r="Z26" i="123"/>
  <c r="T26" i="123"/>
  <c r="U26" i="123" s="1"/>
  <c r="Z25" i="123"/>
  <c r="T25" i="123"/>
  <c r="U25" i="123" s="1"/>
  <c r="Z24" i="123"/>
  <c r="T24" i="123"/>
  <c r="U24" i="123" s="1"/>
  <c r="T23" i="123"/>
  <c r="U23" i="123" s="1"/>
  <c r="T22" i="123"/>
  <c r="U22" i="123" s="1"/>
  <c r="T21" i="123"/>
  <c r="U21" i="123" s="1"/>
  <c r="T20" i="123"/>
  <c r="U20" i="123" s="1"/>
  <c r="Z19" i="123"/>
  <c r="T19" i="123"/>
  <c r="U19" i="123" s="1"/>
  <c r="T18" i="123"/>
  <c r="U18" i="123" s="1"/>
  <c r="Z17" i="123"/>
  <c r="T17" i="123"/>
  <c r="U17" i="123" s="1"/>
  <c r="Z16" i="123"/>
  <c r="T16" i="123"/>
  <c r="U16" i="123" s="1"/>
  <c r="Z15" i="123"/>
  <c r="T15" i="123"/>
  <c r="U15" i="123" s="1"/>
  <c r="T14" i="123"/>
  <c r="U14" i="123" s="1"/>
  <c r="Z13" i="123"/>
  <c r="T13" i="123"/>
  <c r="U13" i="123" s="1"/>
  <c r="T12" i="123"/>
  <c r="U12" i="123" s="1"/>
  <c r="T11" i="123"/>
  <c r="Z40" i="123" s="1"/>
  <c r="T10" i="123"/>
  <c r="Z11" i="123" s="1"/>
  <c r="V3" i="123"/>
  <c r="Q3" i="123"/>
  <c r="Z20" i="123" l="1"/>
  <c r="Z18" i="123"/>
  <c r="Z14" i="123"/>
  <c r="Z12" i="123"/>
  <c r="U11" i="123"/>
  <c r="Z21" i="123"/>
  <c r="U10" i="123"/>
  <c r="Q2" i="123" l="1"/>
  <c r="Q5" i="123" s="1"/>
  <c r="AB60" i="113" l="1"/>
  <c r="AB59" i="113"/>
  <c r="AB58" i="113"/>
  <c r="AB57" i="113"/>
  <c r="AB56" i="113"/>
  <c r="AB55" i="113"/>
  <c r="AB54" i="113"/>
  <c r="AB53" i="113"/>
  <c r="AB52" i="113"/>
  <c r="Q5" i="113"/>
  <c r="V5" i="113"/>
  <c r="Q3" i="115"/>
  <c r="V3" i="115"/>
  <c r="Z58" i="115"/>
  <c r="Z57" i="115"/>
  <c r="Z56" i="115"/>
  <c r="Z55" i="115"/>
  <c r="Z54" i="115"/>
  <c r="Z53" i="115"/>
  <c r="Z52" i="115"/>
  <c r="Z51" i="115"/>
  <c r="Z50" i="115"/>
  <c r="Z45" i="115"/>
  <c r="Z44" i="115"/>
  <c r="Z42" i="115"/>
  <c r="Z34" i="115"/>
  <c r="Z33" i="115"/>
  <c r="Z32" i="115"/>
  <c r="Z31" i="115"/>
  <c r="Z30" i="115"/>
  <c r="Z29" i="115"/>
  <c r="Z28" i="115"/>
  <c r="Z27" i="115"/>
  <c r="Z26" i="115"/>
  <c r="Z25" i="115"/>
  <c r="Z24" i="115"/>
  <c r="AB36" i="113"/>
  <c r="AB35" i="113"/>
  <c r="AB34" i="113"/>
  <c r="AB33" i="113"/>
  <c r="AB32" i="113"/>
  <c r="AB31" i="113"/>
  <c r="AB30" i="113"/>
  <c r="AB29" i="113"/>
  <c r="AB28" i="113"/>
  <c r="AB27" i="113"/>
  <c r="AB26" i="113"/>
  <c r="AB51" i="113"/>
  <c r="F22" i="111" l="1"/>
  <c r="F30" i="111"/>
  <c r="F25" i="111"/>
  <c r="F21" i="111"/>
  <c r="F23" i="111"/>
  <c r="F24" i="111"/>
  <c r="F20" i="111"/>
  <c r="F26" i="111"/>
  <c r="Z410" i="115"/>
  <c r="Z409" i="115"/>
  <c r="Z408" i="115"/>
  <c r="Z356" i="115"/>
  <c r="Z355" i="115"/>
  <c r="Z354" i="115"/>
  <c r="T349" i="115"/>
  <c r="U349" i="115" s="1"/>
  <c r="T348" i="115"/>
  <c r="U348" i="115" s="1"/>
  <c r="T347" i="115"/>
  <c r="U347" i="115" s="1"/>
  <c r="T346" i="115"/>
  <c r="U346" i="115" s="1"/>
  <c r="T345" i="115"/>
  <c r="U345" i="115" s="1"/>
  <c r="T344" i="115"/>
  <c r="U344" i="115" s="1"/>
  <c r="T343" i="115"/>
  <c r="U343" i="115" s="1"/>
  <c r="T342" i="115"/>
  <c r="U342" i="115" s="1"/>
  <c r="T341" i="115"/>
  <c r="U341" i="115" s="1"/>
  <c r="T340" i="115"/>
  <c r="U340" i="115" s="1"/>
  <c r="T339" i="115"/>
  <c r="U339" i="115" s="1"/>
  <c r="T338" i="115"/>
  <c r="U338" i="115" s="1"/>
  <c r="T337" i="115"/>
  <c r="U337" i="115" s="1"/>
  <c r="T336" i="115"/>
  <c r="U336" i="115" s="1"/>
  <c r="T335" i="115"/>
  <c r="U335" i="115" s="1"/>
  <c r="T334" i="115"/>
  <c r="U334" i="115" s="1"/>
  <c r="T333" i="115"/>
  <c r="U333" i="115" s="1"/>
  <c r="T332" i="115"/>
  <c r="U332" i="115" s="1"/>
  <c r="T331" i="115"/>
  <c r="U331" i="115" s="1"/>
  <c r="T330" i="115"/>
  <c r="U330" i="115" s="1"/>
  <c r="T329" i="115"/>
  <c r="U329" i="115" s="1"/>
  <c r="T328" i="115"/>
  <c r="U328" i="115" s="1"/>
  <c r="T327" i="115"/>
  <c r="U327" i="115" s="1"/>
  <c r="T326" i="115"/>
  <c r="U326" i="115" s="1"/>
  <c r="T325" i="115"/>
  <c r="U325" i="115" s="1"/>
  <c r="T324" i="115"/>
  <c r="U324" i="115" s="1"/>
  <c r="T323" i="115"/>
  <c r="U323" i="115" s="1"/>
  <c r="T322" i="115"/>
  <c r="U322" i="115" s="1"/>
  <c r="T321" i="115"/>
  <c r="U321" i="115" s="1"/>
  <c r="T320" i="115"/>
  <c r="U320" i="115" s="1"/>
  <c r="T319" i="115"/>
  <c r="U319" i="115" s="1"/>
  <c r="T318" i="115"/>
  <c r="U318" i="115" s="1"/>
  <c r="T317" i="115"/>
  <c r="U317" i="115" s="1"/>
  <c r="T316" i="115"/>
  <c r="U316" i="115" s="1"/>
  <c r="T315" i="115"/>
  <c r="U315" i="115" s="1"/>
  <c r="T314" i="115"/>
  <c r="U314" i="115" s="1"/>
  <c r="T313" i="115"/>
  <c r="U313" i="115" s="1"/>
  <c r="T312" i="115"/>
  <c r="U312" i="115" s="1"/>
  <c r="T311" i="115"/>
  <c r="U311" i="115" s="1"/>
  <c r="T310" i="115"/>
  <c r="U310" i="115" s="1"/>
  <c r="T309" i="115"/>
  <c r="U309" i="115" s="1"/>
  <c r="T308" i="115"/>
  <c r="U308" i="115" s="1"/>
  <c r="T307" i="115"/>
  <c r="U307" i="115" s="1"/>
  <c r="T306" i="115"/>
  <c r="U306" i="115" s="1"/>
  <c r="T305" i="115"/>
  <c r="U305" i="115" s="1"/>
  <c r="T304" i="115"/>
  <c r="U304" i="115" s="1"/>
  <c r="T303" i="115"/>
  <c r="U303" i="115" s="1"/>
  <c r="T302" i="115"/>
  <c r="U302" i="115" s="1"/>
  <c r="T301" i="115"/>
  <c r="U301" i="115" s="1"/>
  <c r="T300" i="115"/>
  <c r="U300" i="115" s="1"/>
  <c r="T299" i="115"/>
  <c r="U299" i="115" s="1"/>
  <c r="T298" i="115"/>
  <c r="U298" i="115" s="1"/>
  <c r="T297" i="115"/>
  <c r="U297" i="115" s="1"/>
  <c r="T296" i="115"/>
  <c r="U296" i="115" s="1"/>
  <c r="T295" i="115"/>
  <c r="U295" i="115" s="1"/>
  <c r="T294" i="115"/>
  <c r="U294" i="115" s="1"/>
  <c r="T293" i="115"/>
  <c r="U293" i="115" s="1"/>
  <c r="T292" i="115"/>
  <c r="U292" i="115" s="1"/>
  <c r="T291" i="115"/>
  <c r="U291" i="115" s="1"/>
  <c r="T290" i="115"/>
  <c r="U290" i="115" s="1"/>
  <c r="T289" i="115"/>
  <c r="U289" i="115" s="1"/>
  <c r="T288" i="115"/>
  <c r="U288" i="115" s="1"/>
  <c r="T287" i="115"/>
  <c r="U287" i="115" s="1"/>
  <c r="T286" i="115"/>
  <c r="U286" i="115" s="1"/>
  <c r="T285" i="115"/>
  <c r="U285" i="115" s="1"/>
  <c r="T284" i="115"/>
  <c r="U284" i="115" s="1"/>
  <c r="T283" i="115"/>
  <c r="U283" i="115" s="1"/>
  <c r="T282" i="115"/>
  <c r="U282" i="115" s="1"/>
  <c r="T281" i="115"/>
  <c r="U281" i="115" s="1"/>
  <c r="T280" i="115"/>
  <c r="U280" i="115" s="1"/>
  <c r="T279" i="115"/>
  <c r="U279" i="115" s="1"/>
  <c r="T278" i="115"/>
  <c r="U278" i="115" s="1"/>
  <c r="T277" i="115"/>
  <c r="U277" i="115" s="1"/>
  <c r="T276" i="115"/>
  <c r="U276" i="115" s="1"/>
  <c r="T275" i="115"/>
  <c r="U275" i="115" s="1"/>
  <c r="T274" i="115"/>
  <c r="U274" i="115" s="1"/>
  <c r="T273" i="115"/>
  <c r="U273" i="115" s="1"/>
  <c r="T272" i="115"/>
  <c r="U272" i="115" s="1"/>
  <c r="T271" i="115"/>
  <c r="U271" i="115" s="1"/>
  <c r="T270" i="115"/>
  <c r="U270" i="115" s="1"/>
  <c r="T269" i="115"/>
  <c r="U269" i="115" s="1"/>
  <c r="T268" i="115"/>
  <c r="U268" i="115" s="1"/>
  <c r="T267" i="115"/>
  <c r="U267" i="115" s="1"/>
  <c r="T266" i="115"/>
  <c r="U266" i="115" s="1"/>
  <c r="T265" i="115"/>
  <c r="U265" i="115" s="1"/>
  <c r="T264" i="115"/>
  <c r="U264" i="115" s="1"/>
  <c r="T263" i="115"/>
  <c r="U263" i="115" s="1"/>
  <c r="T262" i="115"/>
  <c r="U262" i="115" s="1"/>
  <c r="T261" i="115"/>
  <c r="U261" i="115" s="1"/>
  <c r="T260" i="115"/>
  <c r="U260" i="115" s="1"/>
  <c r="T259" i="115"/>
  <c r="U259" i="115" s="1"/>
  <c r="T258" i="115"/>
  <c r="U258" i="115" s="1"/>
  <c r="T257" i="115"/>
  <c r="U257" i="115" s="1"/>
  <c r="T256" i="115"/>
  <c r="U256" i="115" s="1"/>
  <c r="T255" i="115"/>
  <c r="U255" i="115" s="1"/>
  <c r="T254" i="115"/>
  <c r="U254" i="115" s="1"/>
  <c r="T253" i="115"/>
  <c r="U253" i="115" s="1"/>
  <c r="T252" i="115"/>
  <c r="U252" i="115" s="1"/>
  <c r="T251" i="115"/>
  <c r="U251" i="115" s="1"/>
  <c r="T250" i="115"/>
  <c r="U250" i="115" s="1"/>
  <c r="T249" i="115"/>
  <c r="U249" i="115" s="1"/>
  <c r="T248" i="115"/>
  <c r="U248" i="115" s="1"/>
  <c r="T247" i="115"/>
  <c r="U247" i="115" s="1"/>
  <c r="T246" i="115"/>
  <c r="U246" i="115" s="1"/>
  <c r="T245" i="115"/>
  <c r="U245" i="115" s="1"/>
  <c r="T244" i="115"/>
  <c r="U244" i="115" s="1"/>
  <c r="T243" i="115"/>
  <c r="U243" i="115" s="1"/>
  <c r="T242" i="115"/>
  <c r="U242" i="115" s="1"/>
  <c r="T241" i="115"/>
  <c r="U241" i="115" s="1"/>
  <c r="T240" i="115"/>
  <c r="U240" i="115" s="1"/>
  <c r="T239" i="115"/>
  <c r="U239" i="115" s="1"/>
  <c r="T238" i="115"/>
  <c r="U238" i="115" s="1"/>
  <c r="T237" i="115"/>
  <c r="U237" i="115" s="1"/>
  <c r="T236" i="115"/>
  <c r="U236" i="115" s="1"/>
  <c r="T235" i="115"/>
  <c r="U235" i="115" s="1"/>
  <c r="T234" i="115"/>
  <c r="U234" i="115" s="1"/>
  <c r="T233" i="115"/>
  <c r="U233" i="115" s="1"/>
  <c r="T232" i="115"/>
  <c r="U232" i="115" s="1"/>
  <c r="T231" i="115"/>
  <c r="U231" i="115" s="1"/>
  <c r="T230" i="115"/>
  <c r="U230" i="115" s="1"/>
  <c r="T229" i="115"/>
  <c r="U229" i="115" s="1"/>
  <c r="T228" i="115"/>
  <c r="U228" i="115" s="1"/>
  <c r="T227" i="115"/>
  <c r="U227" i="115" s="1"/>
  <c r="T226" i="115"/>
  <c r="U226" i="115" s="1"/>
  <c r="T225" i="115"/>
  <c r="U225" i="115" s="1"/>
  <c r="T224" i="115"/>
  <c r="U224" i="115" s="1"/>
  <c r="T223" i="115"/>
  <c r="U223" i="115" s="1"/>
  <c r="T222" i="115"/>
  <c r="U222" i="115" s="1"/>
  <c r="T221" i="115"/>
  <c r="U221" i="115" s="1"/>
  <c r="T220" i="115"/>
  <c r="U220" i="115" s="1"/>
  <c r="T219" i="115"/>
  <c r="U219" i="115" s="1"/>
  <c r="T218" i="115"/>
  <c r="U218" i="115" s="1"/>
  <c r="T217" i="115"/>
  <c r="U217" i="115" s="1"/>
  <c r="T216" i="115"/>
  <c r="U216" i="115" s="1"/>
  <c r="T215" i="115"/>
  <c r="U215" i="115" s="1"/>
  <c r="T214" i="115"/>
  <c r="U214" i="115" s="1"/>
  <c r="T213" i="115"/>
  <c r="U213" i="115" s="1"/>
  <c r="T212" i="115"/>
  <c r="U212" i="115" s="1"/>
  <c r="T211" i="115"/>
  <c r="U211" i="115" s="1"/>
  <c r="T210" i="115"/>
  <c r="U210" i="115" s="1"/>
  <c r="T209" i="115"/>
  <c r="U209" i="115" s="1"/>
  <c r="T208" i="115"/>
  <c r="U208" i="115" s="1"/>
  <c r="T207" i="115"/>
  <c r="U207" i="115" s="1"/>
  <c r="T206" i="115"/>
  <c r="U206" i="115" s="1"/>
  <c r="T205" i="115"/>
  <c r="U205" i="115" s="1"/>
  <c r="T204" i="115"/>
  <c r="U204" i="115" s="1"/>
  <c r="T203" i="115"/>
  <c r="U203" i="115" s="1"/>
  <c r="T202" i="115"/>
  <c r="U202" i="115" s="1"/>
  <c r="T201" i="115"/>
  <c r="U201" i="115" s="1"/>
  <c r="T200" i="115"/>
  <c r="U200" i="115" s="1"/>
  <c r="T199" i="115"/>
  <c r="U199" i="115" s="1"/>
  <c r="T198" i="115"/>
  <c r="U198" i="115" s="1"/>
  <c r="T197" i="115"/>
  <c r="U197" i="115" s="1"/>
  <c r="T196" i="115"/>
  <c r="U196" i="115" s="1"/>
  <c r="T195" i="115"/>
  <c r="U195" i="115" s="1"/>
  <c r="T194" i="115"/>
  <c r="U194" i="115" s="1"/>
  <c r="T193" i="115"/>
  <c r="U193" i="115" s="1"/>
  <c r="T192" i="115"/>
  <c r="U192" i="115" s="1"/>
  <c r="T191" i="115"/>
  <c r="U191" i="115" s="1"/>
  <c r="T190" i="115"/>
  <c r="U190" i="115" s="1"/>
  <c r="T189" i="115"/>
  <c r="U189" i="115" s="1"/>
  <c r="T188" i="115"/>
  <c r="U188" i="115" s="1"/>
  <c r="T187" i="115"/>
  <c r="U187" i="115" s="1"/>
  <c r="T186" i="115"/>
  <c r="U186" i="115" s="1"/>
  <c r="T185" i="115"/>
  <c r="U185" i="115" s="1"/>
  <c r="T184" i="115"/>
  <c r="U184" i="115" s="1"/>
  <c r="T183" i="115"/>
  <c r="U183" i="115" s="1"/>
  <c r="T182" i="115"/>
  <c r="U182" i="115" s="1"/>
  <c r="T181" i="115"/>
  <c r="U181" i="115" s="1"/>
  <c r="T180" i="115"/>
  <c r="U180" i="115" s="1"/>
  <c r="T179" i="115"/>
  <c r="U179" i="115" s="1"/>
  <c r="T178" i="115"/>
  <c r="U178" i="115" s="1"/>
  <c r="T177" i="115"/>
  <c r="U177" i="115" s="1"/>
  <c r="T176" i="115"/>
  <c r="U176" i="115" s="1"/>
  <c r="T175" i="115"/>
  <c r="U175" i="115" s="1"/>
  <c r="T174" i="115"/>
  <c r="U174" i="115" s="1"/>
  <c r="T173" i="115"/>
  <c r="U173" i="115" s="1"/>
  <c r="T172" i="115"/>
  <c r="U172" i="115" s="1"/>
  <c r="T171" i="115"/>
  <c r="U171" i="115" s="1"/>
  <c r="T170" i="115"/>
  <c r="U170" i="115" s="1"/>
  <c r="T169" i="115"/>
  <c r="U169" i="115" s="1"/>
  <c r="T168" i="115"/>
  <c r="U168" i="115" s="1"/>
  <c r="T167" i="115"/>
  <c r="U167" i="115" s="1"/>
  <c r="T166" i="115"/>
  <c r="U166" i="115" s="1"/>
  <c r="T165" i="115"/>
  <c r="U165" i="115" s="1"/>
  <c r="T164" i="115"/>
  <c r="U164" i="115" s="1"/>
  <c r="T163" i="115"/>
  <c r="U163" i="115" s="1"/>
  <c r="T162" i="115"/>
  <c r="U162" i="115" s="1"/>
  <c r="T161" i="115"/>
  <c r="U161" i="115" s="1"/>
  <c r="T160" i="115"/>
  <c r="U160" i="115" s="1"/>
  <c r="T159" i="115"/>
  <c r="U159" i="115" s="1"/>
  <c r="T158" i="115"/>
  <c r="U158" i="115" s="1"/>
  <c r="T157" i="115"/>
  <c r="U157" i="115" s="1"/>
  <c r="T156" i="115"/>
  <c r="U156" i="115" s="1"/>
  <c r="T155" i="115"/>
  <c r="U155" i="115" s="1"/>
  <c r="T154" i="115"/>
  <c r="U154" i="115" s="1"/>
  <c r="T153" i="115"/>
  <c r="U153" i="115" s="1"/>
  <c r="T152" i="115"/>
  <c r="U152" i="115" s="1"/>
  <c r="T151" i="115"/>
  <c r="U151" i="115" s="1"/>
  <c r="T150" i="115"/>
  <c r="U150" i="115" s="1"/>
  <c r="T149" i="115"/>
  <c r="U149" i="115" s="1"/>
  <c r="T148" i="115"/>
  <c r="U148" i="115" s="1"/>
  <c r="T147" i="115"/>
  <c r="U147" i="115" s="1"/>
  <c r="T146" i="115"/>
  <c r="U146" i="115" s="1"/>
  <c r="T145" i="115"/>
  <c r="U145" i="115" s="1"/>
  <c r="T144" i="115"/>
  <c r="U144" i="115" s="1"/>
  <c r="T143" i="115"/>
  <c r="U143" i="115" s="1"/>
  <c r="T142" i="115"/>
  <c r="U142" i="115" s="1"/>
  <c r="T141" i="115"/>
  <c r="U141" i="115" s="1"/>
  <c r="T140" i="115"/>
  <c r="U140" i="115" s="1"/>
  <c r="T139" i="115"/>
  <c r="U139" i="115" s="1"/>
  <c r="T138" i="115"/>
  <c r="U138" i="115" s="1"/>
  <c r="T137" i="115"/>
  <c r="U137" i="115" s="1"/>
  <c r="T136" i="115"/>
  <c r="U136" i="115" s="1"/>
  <c r="T135" i="115"/>
  <c r="U135" i="115" s="1"/>
  <c r="T134" i="115"/>
  <c r="U134" i="115" s="1"/>
  <c r="T133" i="115"/>
  <c r="U133" i="115" s="1"/>
  <c r="T132" i="115"/>
  <c r="U132" i="115" s="1"/>
  <c r="T131" i="115"/>
  <c r="U131" i="115" s="1"/>
  <c r="T130" i="115"/>
  <c r="U130" i="115" s="1"/>
  <c r="T129" i="115"/>
  <c r="U129" i="115" s="1"/>
  <c r="T128" i="115"/>
  <c r="U128" i="115" s="1"/>
  <c r="T127" i="115"/>
  <c r="U127" i="115" s="1"/>
  <c r="T126" i="115"/>
  <c r="U126" i="115" s="1"/>
  <c r="T125" i="115"/>
  <c r="U125" i="115" s="1"/>
  <c r="T124" i="115"/>
  <c r="U124" i="115" s="1"/>
  <c r="T123" i="115"/>
  <c r="U123" i="115" s="1"/>
  <c r="T122" i="115"/>
  <c r="U122" i="115" s="1"/>
  <c r="T121" i="115"/>
  <c r="U121" i="115" s="1"/>
  <c r="T120" i="115"/>
  <c r="U120" i="115" s="1"/>
  <c r="T119" i="115"/>
  <c r="U119" i="115" s="1"/>
  <c r="T118" i="115"/>
  <c r="U118" i="115" s="1"/>
  <c r="T117" i="115"/>
  <c r="U117" i="115" s="1"/>
  <c r="T116" i="115"/>
  <c r="U116" i="115" s="1"/>
  <c r="T115" i="115"/>
  <c r="U115" i="115" s="1"/>
  <c r="T114" i="115"/>
  <c r="U114" i="115" s="1"/>
  <c r="T113" i="115"/>
  <c r="U113" i="115" s="1"/>
  <c r="T112" i="115"/>
  <c r="U112" i="115" s="1"/>
  <c r="T111" i="115"/>
  <c r="U111" i="115" s="1"/>
  <c r="T110" i="115"/>
  <c r="U110" i="115" s="1"/>
  <c r="T109" i="115"/>
  <c r="U109" i="115" s="1"/>
  <c r="T108" i="115"/>
  <c r="U108" i="115" s="1"/>
  <c r="T107" i="115"/>
  <c r="U107" i="115" s="1"/>
  <c r="T106" i="115"/>
  <c r="U106" i="115" s="1"/>
  <c r="T105" i="115"/>
  <c r="U105" i="115" s="1"/>
  <c r="T104" i="115"/>
  <c r="U104" i="115" s="1"/>
  <c r="T103" i="115"/>
  <c r="U103" i="115" s="1"/>
  <c r="T102" i="115"/>
  <c r="U102" i="115" s="1"/>
  <c r="T101" i="115"/>
  <c r="U101" i="115" s="1"/>
  <c r="T100" i="115"/>
  <c r="U100" i="115" s="1"/>
  <c r="T99" i="115"/>
  <c r="U99" i="115" s="1"/>
  <c r="T98" i="115"/>
  <c r="U98" i="115" s="1"/>
  <c r="T97" i="115"/>
  <c r="U97" i="115" s="1"/>
  <c r="T96" i="115"/>
  <c r="U96" i="115" s="1"/>
  <c r="T95" i="115"/>
  <c r="U95" i="115" s="1"/>
  <c r="T94" i="115"/>
  <c r="U94" i="115" s="1"/>
  <c r="T93" i="115"/>
  <c r="U93" i="115" s="1"/>
  <c r="T92" i="115"/>
  <c r="U92" i="115" s="1"/>
  <c r="T91" i="115"/>
  <c r="U91" i="115" s="1"/>
  <c r="T90" i="115"/>
  <c r="U90" i="115" s="1"/>
  <c r="T89" i="115"/>
  <c r="U89" i="115" s="1"/>
  <c r="T88" i="115"/>
  <c r="U88" i="115" s="1"/>
  <c r="T87" i="115"/>
  <c r="U87" i="115" s="1"/>
  <c r="T86" i="115"/>
  <c r="U86" i="115" s="1"/>
  <c r="T85" i="115"/>
  <c r="U85" i="115" s="1"/>
  <c r="T84" i="115"/>
  <c r="U84" i="115" s="1"/>
  <c r="T83" i="115"/>
  <c r="U83" i="115" s="1"/>
  <c r="T82" i="115"/>
  <c r="U82" i="115" s="1"/>
  <c r="T81" i="115"/>
  <c r="U81" i="115" s="1"/>
  <c r="T80" i="115"/>
  <c r="U80" i="115" s="1"/>
  <c r="T79" i="115"/>
  <c r="U79" i="115" s="1"/>
  <c r="T78" i="115"/>
  <c r="U78" i="115" s="1"/>
  <c r="T77" i="115"/>
  <c r="U77" i="115" s="1"/>
  <c r="T76" i="115"/>
  <c r="U76" i="115" s="1"/>
  <c r="T75" i="115"/>
  <c r="U75" i="115" s="1"/>
  <c r="T74" i="115"/>
  <c r="U74" i="115" s="1"/>
  <c r="T73" i="115"/>
  <c r="U73" i="115" s="1"/>
  <c r="T72" i="115"/>
  <c r="U72" i="115" s="1"/>
  <c r="T71" i="115"/>
  <c r="U71" i="115" s="1"/>
  <c r="T70" i="115"/>
  <c r="U70" i="115" s="1"/>
  <c r="T69" i="115"/>
  <c r="U69" i="115" s="1"/>
  <c r="T68" i="115"/>
  <c r="U68" i="115" s="1"/>
  <c r="T67" i="115"/>
  <c r="U67" i="115" s="1"/>
  <c r="T66" i="115"/>
  <c r="U66" i="115" s="1"/>
  <c r="T65" i="115"/>
  <c r="U65" i="115" s="1"/>
  <c r="T64" i="115"/>
  <c r="U64" i="115" s="1"/>
  <c r="T63" i="115"/>
  <c r="U63" i="115" s="1"/>
  <c r="T62" i="115"/>
  <c r="U62" i="115" s="1"/>
  <c r="T61" i="115"/>
  <c r="U61" i="115" s="1"/>
  <c r="T60" i="115"/>
  <c r="U60" i="115" s="1"/>
  <c r="T59" i="115"/>
  <c r="U59" i="115" s="1"/>
  <c r="T58" i="115"/>
  <c r="U58" i="115" s="1"/>
  <c r="T57" i="115"/>
  <c r="U57" i="115" s="1"/>
  <c r="T56" i="115"/>
  <c r="U56" i="115" s="1"/>
  <c r="T55" i="115"/>
  <c r="U55" i="115" s="1"/>
  <c r="T54" i="115"/>
  <c r="U54" i="115" s="1"/>
  <c r="T53" i="115"/>
  <c r="U53" i="115" s="1"/>
  <c r="T52" i="115"/>
  <c r="U52" i="115" s="1"/>
  <c r="T51" i="115"/>
  <c r="U51" i="115" s="1"/>
  <c r="T50" i="115"/>
  <c r="U50" i="115" s="1"/>
  <c r="T49" i="115"/>
  <c r="U49" i="115" s="1"/>
  <c r="T48" i="115"/>
  <c r="U48" i="115" s="1"/>
  <c r="T47" i="115"/>
  <c r="U47" i="115" s="1"/>
  <c r="T46" i="115"/>
  <c r="U46" i="115" s="1"/>
  <c r="T45" i="115"/>
  <c r="U45" i="115" s="1"/>
  <c r="T44" i="115"/>
  <c r="U44" i="115" s="1"/>
  <c r="T43" i="115"/>
  <c r="U43" i="115" s="1"/>
  <c r="T42" i="115"/>
  <c r="U42" i="115" s="1"/>
  <c r="T41" i="115"/>
  <c r="U41" i="115" s="1"/>
  <c r="T40" i="115"/>
  <c r="U40" i="115" s="1"/>
  <c r="T39" i="115"/>
  <c r="U39" i="115" s="1"/>
  <c r="T38" i="115"/>
  <c r="U38" i="115" s="1"/>
  <c r="Z37" i="115"/>
  <c r="T37" i="115"/>
  <c r="U37" i="115" s="1"/>
  <c r="T36" i="115"/>
  <c r="U36" i="115" s="1"/>
  <c r="T35" i="115"/>
  <c r="U35" i="115" s="1"/>
  <c r="T34" i="115"/>
  <c r="U34" i="115" s="1"/>
  <c r="T33" i="115"/>
  <c r="U33" i="115" s="1"/>
  <c r="T32" i="115"/>
  <c r="U32" i="115" s="1"/>
  <c r="T31" i="115"/>
  <c r="U31" i="115" s="1"/>
  <c r="T30" i="115"/>
  <c r="U30" i="115" s="1"/>
  <c r="T29" i="115"/>
  <c r="U29" i="115" s="1"/>
  <c r="T28" i="115"/>
  <c r="U28" i="115" s="1"/>
  <c r="T27" i="115"/>
  <c r="U27" i="115" s="1"/>
  <c r="T26" i="115"/>
  <c r="U26" i="115" s="1"/>
  <c r="T25" i="115"/>
  <c r="U25" i="115" s="1"/>
  <c r="T24" i="115"/>
  <c r="U24" i="115" s="1"/>
  <c r="T23" i="115"/>
  <c r="U23" i="115" s="1"/>
  <c r="T22" i="115"/>
  <c r="U22" i="115" s="1"/>
  <c r="T21" i="115"/>
  <c r="U21" i="115" s="1"/>
  <c r="T20" i="115"/>
  <c r="U20" i="115" s="1"/>
  <c r="Z19" i="115"/>
  <c r="T19" i="115"/>
  <c r="U19" i="115" s="1"/>
  <c r="T18" i="115"/>
  <c r="U18" i="115" s="1"/>
  <c r="Z17" i="115"/>
  <c r="T17" i="115"/>
  <c r="U17" i="115" s="1"/>
  <c r="Z16" i="115"/>
  <c r="T16" i="115"/>
  <c r="T15" i="115"/>
  <c r="Z18" i="115" s="1"/>
  <c r="T14" i="115"/>
  <c r="T13" i="115"/>
  <c r="T12" i="115"/>
  <c r="U12" i="115" s="1"/>
  <c r="T11" i="115"/>
  <c r="T10" i="115"/>
  <c r="Z38" i="115" s="1"/>
  <c r="AC412" i="113"/>
  <c r="AC411" i="113"/>
  <c r="AC410" i="113"/>
  <c r="AC358" i="113"/>
  <c r="AC357" i="113"/>
  <c r="AC356" i="113"/>
  <c r="T351" i="113"/>
  <c r="U351" i="113" s="1"/>
  <c r="T350" i="113"/>
  <c r="U350" i="113" s="1"/>
  <c r="T349" i="113"/>
  <c r="U349" i="113" s="1"/>
  <c r="T348" i="113"/>
  <c r="U348" i="113" s="1"/>
  <c r="T347" i="113"/>
  <c r="U347" i="113" s="1"/>
  <c r="T346" i="113"/>
  <c r="U346" i="113" s="1"/>
  <c r="T345" i="113"/>
  <c r="U345" i="113" s="1"/>
  <c r="T344" i="113"/>
  <c r="U344" i="113" s="1"/>
  <c r="T343" i="113"/>
  <c r="U343" i="113" s="1"/>
  <c r="T342" i="113"/>
  <c r="U342" i="113" s="1"/>
  <c r="T341" i="113"/>
  <c r="U341" i="113" s="1"/>
  <c r="T340" i="113"/>
  <c r="U340" i="113" s="1"/>
  <c r="T339" i="113"/>
  <c r="U339" i="113" s="1"/>
  <c r="T338" i="113"/>
  <c r="U338" i="113" s="1"/>
  <c r="T337" i="113"/>
  <c r="U337" i="113" s="1"/>
  <c r="T336" i="113"/>
  <c r="U336" i="113" s="1"/>
  <c r="T335" i="113"/>
  <c r="U335" i="113" s="1"/>
  <c r="T334" i="113"/>
  <c r="U334" i="113" s="1"/>
  <c r="T333" i="113"/>
  <c r="U333" i="113" s="1"/>
  <c r="T332" i="113"/>
  <c r="U332" i="113" s="1"/>
  <c r="T331" i="113"/>
  <c r="U331" i="113" s="1"/>
  <c r="T330" i="113"/>
  <c r="U330" i="113" s="1"/>
  <c r="T329" i="113"/>
  <c r="U329" i="113" s="1"/>
  <c r="T328" i="113"/>
  <c r="U328" i="113" s="1"/>
  <c r="T327" i="113"/>
  <c r="U327" i="113" s="1"/>
  <c r="T326" i="113"/>
  <c r="U326" i="113" s="1"/>
  <c r="T325" i="113"/>
  <c r="U325" i="113" s="1"/>
  <c r="T324" i="113"/>
  <c r="U324" i="113" s="1"/>
  <c r="T323" i="113"/>
  <c r="U323" i="113" s="1"/>
  <c r="T322" i="113"/>
  <c r="U322" i="113" s="1"/>
  <c r="T321" i="113"/>
  <c r="U321" i="113" s="1"/>
  <c r="T320" i="113"/>
  <c r="U320" i="113" s="1"/>
  <c r="T319" i="113"/>
  <c r="U319" i="113" s="1"/>
  <c r="T318" i="113"/>
  <c r="U318" i="113" s="1"/>
  <c r="T317" i="113"/>
  <c r="U317" i="113" s="1"/>
  <c r="T316" i="113"/>
  <c r="U316" i="113" s="1"/>
  <c r="T315" i="113"/>
  <c r="U315" i="113" s="1"/>
  <c r="T314" i="113"/>
  <c r="U314" i="113" s="1"/>
  <c r="T313" i="113"/>
  <c r="U313" i="113" s="1"/>
  <c r="T312" i="113"/>
  <c r="U312" i="113" s="1"/>
  <c r="T311" i="113"/>
  <c r="U311" i="113" s="1"/>
  <c r="T310" i="113"/>
  <c r="U310" i="113" s="1"/>
  <c r="T309" i="113"/>
  <c r="U309" i="113" s="1"/>
  <c r="T308" i="113"/>
  <c r="U308" i="113" s="1"/>
  <c r="T307" i="113"/>
  <c r="U307" i="113" s="1"/>
  <c r="T306" i="113"/>
  <c r="U306" i="113" s="1"/>
  <c r="T305" i="113"/>
  <c r="U305" i="113" s="1"/>
  <c r="T304" i="113"/>
  <c r="U304" i="113" s="1"/>
  <c r="T303" i="113"/>
  <c r="U303" i="113" s="1"/>
  <c r="T302" i="113"/>
  <c r="U302" i="113" s="1"/>
  <c r="T301" i="113"/>
  <c r="U301" i="113" s="1"/>
  <c r="T300" i="113"/>
  <c r="U300" i="113" s="1"/>
  <c r="T299" i="113"/>
  <c r="U299" i="113" s="1"/>
  <c r="T298" i="113"/>
  <c r="U298" i="113" s="1"/>
  <c r="T297" i="113"/>
  <c r="U297" i="113" s="1"/>
  <c r="T296" i="113"/>
  <c r="U296" i="113" s="1"/>
  <c r="T295" i="113"/>
  <c r="U295" i="113" s="1"/>
  <c r="T294" i="113"/>
  <c r="U294" i="113" s="1"/>
  <c r="T293" i="113"/>
  <c r="U293" i="113" s="1"/>
  <c r="T292" i="113"/>
  <c r="U292" i="113" s="1"/>
  <c r="T291" i="113"/>
  <c r="U291" i="113" s="1"/>
  <c r="T290" i="113"/>
  <c r="U290" i="113" s="1"/>
  <c r="T289" i="113"/>
  <c r="U289" i="113" s="1"/>
  <c r="T288" i="113"/>
  <c r="U288" i="113" s="1"/>
  <c r="T287" i="113"/>
  <c r="U287" i="113" s="1"/>
  <c r="T286" i="113"/>
  <c r="U286" i="113" s="1"/>
  <c r="T285" i="113"/>
  <c r="U285" i="113" s="1"/>
  <c r="T284" i="113"/>
  <c r="U284" i="113" s="1"/>
  <c r="T283" i="113"/>
  <c r="U283" i="113" s="1"/>
  <c r="T282" i="113"/>
  <c r="U282" i="113" s="1"/>
  <c r="T281" i="113"/>
  <c r="U281" i="113" s="1"/>
  <c r="T280" i="113"/>
  <c r="U280" i="113" s="1"/>
  <c r="T279" i="113"/>
  <c r="U279" i="113" s="1"/>
  <c r="T278" i="113"/>
  <c r="U278" i="113" s="1"/>
  <c r="T277" i="113"/>
  <c r="U277" i="113" s="1"/>
  <c r="T276" i="113"/>
  <c r="U276" i="113" s="1"/>
  <c r="T275" i="113"/>
  <c r="U275" i="113" s="1"/>
  <c r="T274" i="113"/>
  <c r="U274" i="113" s="1"/>
  <c r="T273" i="113"/>
  <c r="U273" i="113" s="1"/>
  <c r="T272" i="113"/>
  <c r="U272" i="113" s="1"/>
  <c r="T271" i="113"/>
  <c r="U271" i="113" s="1"/>
  <c r="T270" i="113"/>
  <c r="U270" i="113" s="1"/>
  <c r="T269" i="113"/>
  <c r="U269" i="113" s="1"/>
  <c r="T268" i="113"/>
  <c r="U268" i="113" s="1"/>
  <c r="T267" i="113"/>
  <c r="U267" i="113" s="1"/>
  <c r="T266" i="113"/>
  <c r="U266" i="113" s="1"/>
  <c r="T265" i="113"/>
  <c r="U265" i="113" s="1"/>
  <c r="T264" i="113"/>
  <c r="U264" i="113" s="1"/>
  <c r="T263" i="113"/>
  <c r="U263" i="113" s="1"/>
  <c r="T262" i="113"/>
  <c r="U262" i="113" s="1"/>
  <c r="T261" i="113"/>
  <c r="U261" i="113" s="1"/>
  <c r="T260" i="113"/>
  <c r="U260" i="113" s="1"/>
  <c r="T259" i="113"/>
  <c r="U259" i="113" s="1"/>
  <c r="T258" i="113"/>
  <c r="U258" i="113" s="1"/>
  <c r="T257" i="113"/>
  <c r="U257" i="113" s="1"/>
  <c r="T256" i="113"/>
  <c r="U256" i="113" s="1"/>
  <c r="T255" i="113"/>
  <c r="U255" i="113" s="1"/>
  <c r="T254" i="113"/>
  <c r="U254" i="113" s="1"/>
  <c r="T253" i="113"/>
  <c r="U253" i="113" s="1"/>
  <c r="T252" i="113"/>
  <c r="U252" i="113" s="1"/>
  <c r="T251" i="113"/>
  <c r="U251" i="113" s="1"/>
  <c r="T250" i="113"/>
  <c r="U250" i="113" s="1"/>
  <c r="T249" i="113"/>
  <c r="U249" i="113" s="1"/>
  <c r="T248" i="113"/>
  <c r="U248" i="113" s="1"/>
  <c r="T247" i="113"/>
  <c r="U247" i="113" s="1"/>
  <c r="T246" i="113"/>
  <c r="U246" i="113" s="1"/>
  <c r="T245" i="113"/>
  <c r="U245" i="113" s="1"/>
  <c r="T244" i="113"/>
  <c r="U244" i="113" s="1"/>
  <c r="T243" i="113"/>
  <c r="U243" i="113" s="1"/>
  <c r="T242" i="113"/>
  <c r="U242" i="113" s="1"/>
  <c r="T241" i="113"/>
  <c r="U241" i="113" s="1"/>
  <c r="T240" i="113"/>
  <c r="U240" i="113" s="1"/>
  <c r="T239" i="113"/>
  <c r="U239" i="113" s="1"/>
  <c r="T238" i="113"/>
  <c r="U238" i="113" s="1"/>
  <c r="T237" i="113"/>
  <c r="U237" i="113" s="1"/>
  <c r="T236" i="113"/>
  <c r="U236" i="113" s="1"/>
  <c r="T235" i="113"/>
  <c r="U235" i="113" s="1"/>
  <c r="T234" i="113"/>
  <c r="U234" i="113" s="1"/>
  <c r="T233" i="113"/>
  <c r="U233" i="113" s="1"/>
  <c r="T232" i="113"/>
  <c r="U232" i="113" s="1"/>
  <c r="T231" i="113"/>
  <c r="U231" i="113" s="1"/>
  <c r="T230" i="113"/>
  <c r="U230" i="113" s="1"/>
  <c r="T229" i="113"/>
  <c r="U229" i="113" s="1"/>
  <c r="T228" i="113"/>
  <c r="U228" i="113" s="1"/>
  <c r="T227" i="113"/>
  <c r="U227" i="113" s="1"/>
  <c r="T226" i="113"/>
  <c r="U226" i="113" s="1"/>
  <c r="T225" i="113"/>
  <c r="U225" i="113" s="1"/>
  <c r="T224" i="113"/>
  <c r="U224" i="113" s="1"/>
  <c r="T223" i="113"/>
  <c r="U223" i="113" s="1"/>
  <c r="T222" i="113"/>
  <c r="U222" i="113" s="1"/>
  <c r="T221" i="113"/>
  <c r="U221" i="113" s="1"/>
  <c r="T220" i="113"/>
  <c r="U220" i="113" s="1"/>
  <c r="T219" i="113"/>
  <c r="U219" i="113" s="1"/>
  <c r="T218" i="113"/>
  <c r="U218" i="113" s="1"/>
  <c r="T217" i="113"/>
  <c r="U217" i="113" s="1"/>
  <c r="T216" i="113"/>
  <c r="U216" i="113" s="1"/>
  <c r="T215" i="113"/>
  <c r="U215" i="113" s="1"/>
  <c r="T214" i="113"/>
  <c r="U214" i="113" s="1"/>
  <c r="T213" i="113"/>
  <c r="U213" i="113" s="1"/>
  <c r="T212" i="113"/>
  <c r="U212" i="113" s="1"/>
  <c r="T211" i="113"/>
  <c r="U211" i="113" s="1"/>
  <c r="T210" i="113"/>
  <c r="U210" i="113" s="1"/>
  <c r="T209" i="113"/>
  <c r="U209" i="113" s="1"/>
  <c r="T208" i="113"/>
  <c r="U208" i="113" s="1"/>
  <c r="T207" i="113"/>
  <c r="U207" i="113" s="1"/>
  <c r="T206" i="113"/>
  <c r="U206" i="113" s="1"/>
  <c r="T205" i="113"/>
  <c r="U205" i="113" s="1"/>
  <c r="T204" i="113"/>
  <c r="U204" i="113" s="1"/>
  <c r="T203" i="113"/>
  <c r="U203" i="113" s="1"/>
  <c r="T202" i="113"/>
  <c r="U202" i="113" s="1"/>
  <c r="T201" i="113"/>
  <c r="U201" i="113" s="1"/>
  <c r="T200" i="113"/>
  <c r="U200" i="113" s="1"/>
  <c r="T199" i="113"/>
  <c r="U199" i="113" s="1"/>
  <c r="T198" i="113"/>
  <c r="U198" i="113" s="1"/>
  <c r="T197" i="113"/>
  <c r="U197" i="113" s="1"/>
  <c r="T196" i="113"/>
  <c r="U196" i="113" s="1"/>
  <c r="T195" i="113"/>
  <c r="U195" i="113" s="1"/>
  <c r="T194" i="113"/>
  <c r="U194" i="113" s="1"/>
  <c r="T193" i="113"/>
  <c r="U193" i="113" s="1"/>
  <c r="T192" i="113"/>
  <c r="U192" i="113" s="1"/>
  <c r="T191" i="113"/>
  <c r="U191" i="113" s="1"/>
  <c r="T190" i="113"/>
  <c r="U190" i="113" s="1"/>
  <c r="T189" i="113"/>
  <c r="U189" i="113" s="1"/>
  <c r="T188" i="113"/>
  <c r="U188" i="113" s="1"/>
  <c r="T187" i="113"/>
  <c r="U187" i="113" s="1"/>
  <c r="T186" i="113"/>
  <c r="U186" i="113" s="1"/>
  <c r="T185" i="113"/>
  <c r="U185" i="113" s="1"/>
  <c r="T184" i="113"/>
  <c r="U184" i="113" s="1"/>
  <c r="T183" i="113"/>
  <c r="U183" i="113" s="1"/>
  <c r="T182" i="113"/>
  <c r="U182" i="113" s="1"/>
  <c r="T181" i="113"/>
  <c r="U181" i="113" s="1"/>
  <c r="T180" i="113"/>
  <c r="U180" i="113" s="1"/>
  <c r="T179" i="113"/>
  <c r="U179" i="113" s="1"/>
  <c r="T178" i="113"/>
  <c r="U178" i="113" s="1"/>
  <c r="T177" i="113"/>
  <c r="U177" i="113" s="1"/>
  <c r="T176" i="113"/>
  <c r="U176" i="113" s="1"/>
  <c r="T175" i="113"/>
  <c r="U175" i="113" s="1"/>
  <c r="T174" i="113"/>
  <c r="U174" i="113" s="1"/>
  <c r="T173" i="113"/>
  <c r="U173" i="113" s="1"/>
  <c r="T172" i="113"/>
  <c r="U172" i="113" s="1"/>
  <c r="T171" i="113"/>
  <c r="U171" i="113" s="1"/>
  <c r="T170" i="113"/>
  <c r="U170" i="113" s="1"/>
  <c r="T169" i="113"/>
  <c r="U169" i="113" s="1"/>
  <c r="T168" i="113"/>
  <c r="U168" i="113" s="1"/>
  <c r="T167" i="113"/>
  <c r="U167" i="113" s="1"/>
  <c r="T166" i="113"/>
  <c r="U166" i="113" s="1"/>
  <c r="T165" i="113"/>
  <c r="U165" i="113" s="1"/>
  <c r="T164" i="113"/>
  <c r="U164" i="113" s="1"/>
  <c r="T163" i="113"/>
  <c r="U163" i="113" s="1"/>
  <c r="T162" i="113"/>
  <c r="U162" i="113" s="1"/>
  <c r="T161" i="113"/>
  <c r="U161" i="113" s="1"/>
  <c r="T160" i="113"/>
  <c r="U160" i="113" s="1"/>
  <c r="T159" i="113"/>
  <c r="U159" i="113" s="1"/>
  <c r="T158" i="113"/>
  <c r="U158" i="113" s="1"/>
  <c r="T157" i="113"/>
  <c r="U157" i="113" s="1"/>
  <c r="T156" i="113"/>
  <c r="U156" i="113" s="1"/>
  <c r="T155" i="113"/>
  <c r="U155" i="113" s="1"/>
  <c r="T154" i="113"/>
  <c r="U154" i="113" s="1"/>
  <c r="T153" i="113"/>
  <c r="U153" i="113" s="1"/>
  <c r="T152" i="113"/>
  <c r="U152" i="113" s="1"/>
  <c r="T151" i="113"/>
  <c r="U151" i="113" s="1"/>
  <c r="T150" i="113"/>
  <c r="U150" i="113" s="1"/>
  <c r="T149" i="113"/>
  <c r="U149" i="113" s="1"/>
  <c r="T148" i="113"/>
  <c r="U148" i="113" s="1"/>
  <c r="T147" i="113"/>
  <c r="U147" i="113" s="1"/>
  <c r="T146" i="113"/>
  <c r="U146" i="113" s="1"/>
  <c r="T145" i="113"/>
  <c r="U145" i="113" s="1"/>
  <c r="T144" i="113"/>
  <c r="U144" i="113" s="1"/>
  <c r="T143" i="113"/>
  <c r="U143" i="113" s="1"/>
  <c r="T142" i="113"/>
  <c r="U142" i="113" s="1"/>
  <c r="T141" i="113"/>
  <c r="U141" i="113" s="1"/>
  <c r="T140" i="113"/>
  <c r="U140" i="113" s="1"/>
  <c r="T139" i="113"/>
  <c r="U139" i="113" s="1"/>
  <c r="T138" i="113"/>
  <c r="U138" i="113" s="1"/>
  <c r="T137" i="113"/>
  <c r="U137" i="113" s="1"/>
  <c r="T136" i="113"/>
  <c r="U136" i="113" s="1"/>
  <c r="T135" i="113"/>
  <c r="U135" i="113" s="1"/>
  <c r="T134" i="113"/>
  <c r="U134" i="113" s="1"/>
  <c r="T133" i="113"/>
  <c r="U133" i="113" s="1"/>
  <c r="T132" i="113"/>
  <c r="U132" i="113" s="1"/>
  <c r="T131" i="113"/>
  <c r="U131" i="113" s="1"/>
  <c r="T130" i="113"/>
  <c r="U130" i="113" s="1"/>
  <c r="T129" i="113"/>
  <c r="U129" i="113" s="1"/>
  <c r="T128" i="113"/>
  <c r="U128" i="113" s="1"/>
  <c r="T127" i="113"/>
  <c r="U127" i="113" s="1"/>
  <c r="T126" i="113"/>
  <c r="U126" i="113" s="1"/>
  <c r="T125" i="113"/>
  <c r="U125" i="113" s="1"/>
  <c r="T124" i="113"/>
  <c r="U124" i="113" s="1"/>
  <c r="T123" i="113"/>
  <c r="U123" i="113" s="1"/>
  <c r="T122" i="113"/>
  <c r="U122" i="113" s="1"/>
  <c r="T121" i="113"/>
  <c r="U121" i="113" s="1"/>
  <c r="T120" i="113"/>
  <c r="U120" i="113" s="1"/>
  <c r="T119" i="113"/>
  <c r="U119" i="113" s="1"/>
  <c r="T118" i="113"/>
  <c r="U118" i="113" s="1"/>
  <c r="T117" i="113"/>
  <c r="U117" i="113" s="1"/>
  <c r="T116" i="113"/>
  <c r="U116" i="113" s="1"/>
  <c r="T115" i="113"/>
  <c r="U115" i="113" s="1"/>
  <c r="T114" i="113"/>
  <c r="U114" i="113" s="1"/>
  <c r="T113" i="113"/>
  <c r="U113" i="113" s="1"/>
  <c r="T112" i="113"/>
  <c r="U112" i="113" s="1"/>
  <c r="T111" i="113"/>
  <c r="U111" i="113" s="1"/>
  <c r="T110" i="113"/>
  <c r="U110" i="113" s="1"/>
  <c r="T109" i="113"/>
  <c r="U109" i="113" s="1"/>
  <c r="T108" i="113"/>
  <c r="U108" i="113" s="1"/>
  <c r="T107" i="113"/>
  <c r="U107" i="113" s="1"/>
  <c r="T106" i="113"/>
  <c r="U106" i="113" s="1"/>
  <c r="T105" i="113"/>
  <c r="U105" i="113" s="1"/>
  <c r="T104" i="113"/>
  <c r="U104" i="113" s="1"/>
  <c r="T103" i="113"/>
  <c r="U103" i="113" s="1"/>
  <c r="T102" i="113"/>
  <c r="U102" i="113" s="1"/>
  <c r="T101" i="113"/>
  <c r="U101" i="113" s="1"/>
  <c r="T100" i="113"/>
  <c r="U100" i="113" s="1"/>
  <c r="T99" i="113"/>
  <c r="U99" i="113" s="1"/>
  <c r="T98" i="113"/>
  <c r="U98" i="113" s="1"/>
  <c r="T97" i="113"/>
  <c r="U97" i="113" s="1"/>
  <c r="T96" i="113"/>
  <c r="U96" i="113" s="1"/>
  <c r="T95" i="113"/>
  <c r="U95" i="113" s="1"/>
  <c r="T94" i="113"/>
  <c r="U94" i="113" s="1"/>
  <c r="T93" i="113"/>
  <c r="U93" i="113" s="1"/>
  <c r="T92" i="113"/>
  <c r="U92" i="113" s="1"/>
  <c r="T91" i="113"/>
  <c r="U91" i="113" s="1"/>
  <c r="T90" i="113"/>
  <c r="U90" i="113" s="1"/>
  <c r="T89" i="113"/>
  <c r="U89" i="113" s="1"/>
  <c r="T88" i="113"/>
  <c r="U88" i="113" s="1"/>
  <c r="T87" i="113"/>
  <c r="U87" i="113" s="1"/>
  <c r="T86" i="113"/>
  <c r="U86" i="113" s="1"/>
  <c r="T85" i="113"/>
  <c r="U85" i="113" s="1"/>
  <c r="T84" i="113"/>
  <c r="U84" i="113" s="1"/>
  <c r="T83" i="113"/>
  <c r="U83" i="113" s="1"/>
  <c r="T82" i="113"/>
  <c r="U82" i="113" s="1"/>
  <c r="T81" i="113"/>
  <c r="U81" i="113" s="1"/>
  <c r="T80" i="113"/>
  <c r="U80" i="113" s="1"/>
  <c r="T79" i="113"/>
  <c r="U79" i="113" s="1"/>
  <c r="T78" i="113"/>
  <c r="U78" i="113" s="1"/>
  <c r="T77" i="113"/>
  <c r="U77" i="113" s="1"/>
  <c r="T76" i="113"/>
  <c r="U76" i="113" s="1"/>
  <c r="T75" i="113"/>
  <c r="U75" i="113" s="1"/>
  <c r="T74" i="113"/>
  <c r="U74" i="113" s="1"/>
  <c r="T73" i="113"/>
  <c r="U73" i="113" s="1"/>
  <c r="T72" i="113"/>
  <c r="U72" i="113" s="1"/>
  <c r="T71" i="113"/>
  <c r="U71" i="113" s="1"/>
  <c r="T70" i="113"/>
  <c r="U70" i="113" s="1"/>
  <c r="T69" i="113"/>
  <c r="U69" i="113" s="1"/>
  <c r="T68" i="113"/>
  <c r="U68" i="113" s="1"/>
  <c r="T67" i="113"/>
  <c r="U67" i="113" s="1"/>
  <c r="T66" i="113"/>
  <c r="U66" i="113" s="1"/>
  <c r="T65" i="113"/>
  <c r="U65" i="113" s="1"/>
  <c r="T64" i="113"/>
  <c r="U64" i="113" s="1"/>
  <c r="T63" i="113"/>
  <c r="U63" i="113" s="1"/>
  <c r="T62" i="113"/>
  <c r="U62" i="113" s="1"/>
  <c r="T61" i="113"/>
  <c r="U61" i="113" s="1"/>
  <c r="T60" i="113"/>
  <c r="U60" i="113" s="1"/>
  <c r="T59" i="113"/>
  <c r="U59" i="113" s="1"/>
  <c r="T58" i="113"/>
  <c r="U58" i="113" s="1"/>
  <c r="E13" i="112"/>
  <c r="T57" i="113"/>
  <c r="U57" i="113" s="1"/>
  <c r="T56" i="113"/>
  <c r="U56" i="113" s="1"/>
  <c r="E11" i="112"/>
  <c r="T55" i="113"/>
  <c r="U55" i="113" s="1"/>
  <c r="T54" i="113"/>
  <c r="U54" i="113" s="1"/>
  <c r="T53" i="113"/>
  <c r="U53" i="113" s="1"/>
  <c r="T52" i="113"/>
  <c r="U52" i="113" s="1"/>
  <c r="T51" i="113"/>
  <c r="U51" i="113" s="1"/>
  <c r="T50" i="113"/>
  <c r="U50" i="113" s="1"/>
  <c r="T49" i="113"/>
  <c r="U49" i="113" s="1"/>
  <c r="AB48" i="113"/>
  <c r="T48" i="113"/>
  <c r="U48" i="113" s="1"/>
  <c r="AB47" i="113"/>
  <c r="T47" i="113"/>
  <c r="U47" i="113" s="1"/>
  <c r="AB46" i="113"/>
  <c r="T46" i="113"/>
  <c r="U46" i="113" s="1"/>
  <c r="AB45" i="113"/>
  <c r="T45" i="113"/>
  <c r="U45" i="113" s="1"/>
  <c r="AB44" i="113"/>
  <c r="T44" i="113"/>
  <c r="U44" i="113" s="1"/>
  <c r="AB43" i="113"/>
  <c r="T43" i="113"/>
  <c r="U43" i="113" s="1"/>
  <c r="AB42" i="113"/>
  <c r="T42" i="113"/>
  <c r="U42" i="113" s="1"/>
  <c r="AB41" i="113"/>
  <c r="T41" i="113"/>
  <c r="U41" i="113" s="1"/>
  <c r="T40" i="113"/>
  <c r="U40" i="113" s="1"/>
  <c r="AB39" i="113"/>
  <c r="T39" i="113"/>
  <c r="U39" i="113" s="1"/>
  <c r="T38" i="113"/>
  <c r="U38" i="113" s="1"/>
  <c r="T37" i="113"/>
  <c r="U37" i="113" s="1"/>
  <c r="T36" i="113"/>
  <c r="U36" i="113" s="1"/>
  <c r="T35" i="113"/>
  <c r="U35" i="113" s="1"/>
  <c r="T34" i="113"/>
  <c r="U34" i="113" s="1"/>
  <c r="T33" i="113"/>
  <c r="U33" i="113" s="1"/>
  <c r="T32" i="113"/>
  <c r="U32" i="113" s="1"/>
  <c r="T31" i="113"/>
  <c r="U31" i="113" s="1"/>
  <c r="T30" i="113"/>
  <c r="U30" i="113" s="1"/>
  <c r="T29" i="113"/>
  <c r="U29" i="113" s="1"/>
  <c r="T28" i="113"/>
  <c r="U28" i="113" s="1"/>
  <c r="T27" i="113"/>
  <c r="U27" i="113" s="1"/>
  <c r="T26" i="113"/>
  <c r="U26" i="113" s="1"/>
  <c r="T25" i="113"/>
  <c r="U25" i="113" s="1"/>
  <c r="T24" i="113"/>
  <c r="U24" i="113" s="1"/>
  <c r="T23" i="113"/>
  <c r="U23" i="113" s="1"/>
  <c r="T22" i="113"/>
  <c r="U22" i="113" s="1"/>
  <c r="AB21" i="113"/>
  <c r="T21" i="113"/>
  <c r="U21" i="113" s="1"/>
  <c r="AB20" i="113"/>
  <c r="T20" i="113"/>
  <c r="U20" i="113" s="1"/>
  <c r="T19" i="113"/>
  <c r="U19" i="113" s="1"/>
  <c r="T18" i="113"/>
  <c r="U18" i="113" s="1"/>
  <c r="T17" i="113"/>
  <c r="U17" i="113" s="1"/>
  <c r="AB16" i="113"/>
  <c r="T16" i="113"/>
  <c r="U16" i="113" s="1"/>
  <c r="T15" i="113"/>
  <c r="U15" i="113" s="1"/>
  <c r="T14" i="113"/>
  <c r="U14" i="113" s="1"/>
  <c r="T13" i="113"/>
  <c r="T12" i="113"/>
  <c r="U12" i="113" s="1"/>
  <c r="Z13" i="115" l="1"/>
  <c r="U16" i="115"/>
  <c r="Z20" i="115"/>
  <c r="AB40" i="113"/>
  <c r="D8" i="112" s="1"/>
  <c r="E25" i="111"/>
  <c r="C25" i="111" s="1"/>
  <c r="Z14" i="115"/>
  <c r="AB17" i="113"/>
  <c r="Z15" i="115"/>
  <c r="E26" i="111" s="1"/>
  <c r="C26" i="111" s="1"/>
  <c r="Z39" i="115"/>
  <c r="D9" i="112" s="1"/>
  <c r="U15" i="115"/>
  <c r="Z43" i="115"/>
  <c r="D16" i="112" s="1"/>
  <c r="U14" i="115"/>
  <c r="Z12" i="115"/>
  <c r="U13" i="115"/>
  <c r="Z41" i="115"/>
  <c r="AB22" i="113"/>
  <c r="AB18" i="113"/>
  <c r="AB23" i="113"/>
  <c r="C9" i="111"/>
  <c r="AB15" i="113"/>
  <c r="Z21" i="115"/>
  <c r="C10" i="111"/>
  <c r="C8" i="111"/>
  <c r="AB19" i="113"/>
  <c r="AB14" i="113"/>
  <c r="AB13" i="113"/>
  <c r="Z11" i="115"/>
  <c r="U10" i="115"/>
  <c r="U11" i="115"/>
  <c r="Z40" i="115"/>
  <c r="U13" i="113"/>
  <c r="Q4" i="113" s="1"/>
  <c r="E15" i="112"/>
  <c r="E12" i="112"/>
  <c r="E16" i="112"/>
  <c r="E9" i="112"/>
  <c r="E8" i="112"/>
  <c r="E10" i="112"/>
  <c r="E14" i="112"/>
  <c r="E7" i="112"/>
  <c r="D7" i="112"/>
  <c r="E30" i="111" l="1"/>
  <c r="C30" i="111" s="1"/>
  <c r="E28" i="111"/>
  <c r="C28" i="111" s="1"/>
  <c r="E21" i="111"/>
  <c r="C21" i="111" s="1"/>
  <c r="E24" i="111"/>
  <c r="C24" i="111" s="1"/>
  <c r="E18" i="111"/>
  <c r="D15" i="112"/>
  <c r="C15" i="112" s="1"/>
  <c r="F18" i="111"/>
  <c r="F19" i="111"/>
  <c r="E22" i="111"/>
  <c r="C22" i="111" s="1"/>
  <c r="D13" i="112"/>
  <c r="C13" i="112" s="1"/>
  <c r="E20" i="111"/>
  <c r="D11" i="112"/>
  <c r="C11" i="112" s="1"/>
  <c r="E23" i="111"/>
  <c r="C23" i="111" s="1"/>
  <c r="D14" i="112"/>
  <c r="C14" i="112" s="1"/>
  <c r="D12" i="112"/>
  <c r="C12" i="112" s="1"/>
  <c r="D10" i="112"/>
  <c r="C10" i="112" s="1"/>
  <c r="E19" i="111"/>
  <c r="C11" i="111"/>
  <c r="C8" i="112"/>
  <c r="C9" i="112"/>
  <c r="C7" i="112"/>
  <c r="C16" i="112"/>
  <c r="Q7" i="113"/>
  <c r="Q2" i="115"/>
  <c r="Q5" i="115" s="1"/>
  <c r="E17" i="112"/>
  <c r="E27" i="111" l="1"/>
  <c r="E32" i="111" s="1"/>
  <c r="C20" i="111"/>
  <c r="C18" i="111"/>
  <c r="C19" i="111"/>
  <c r="F27" i="111"/>
  <c r="F32" i="111" s="1"/>
  <c r="D17" i="112"/>
  <c r="C17" i="112"/>
  <c r="C27" i="111" l="1"/>
  <c r="C32" i="111" s="1"/>
  <c r="B29" i="111" l="1"/>
  <c r="C14" i="111"/>
</calcChain>
</file>

<file path=xl/comments1.xml><?xml version="1.0" encoding="utf-8"?>
<comments xmlns="http://schemas.openxmlformats.org/spreadsheetml/2006/main">
  <authors>
    <author>229410</author>
  </authors>
  <commentList>
    <comment ref="Y24" authorId="0" shapeId="0">
      <text>
        <r>
          <rPr>
            <sz val="14"/>
            <color indexed="81"/>
            <rFont val="meiryo"/>
            <family val="3"/>
            <charset val="128"/>
          </rPr>
          <t>令和8年度伝統文化親子教室事業(教室実施型・統括実施型)へ応募されている場合は、プルダウンで〇を選択してください。
なお、上記の事業内容と同内容で地域展開型へ応募し、地域展開型で採択となった場合は、教室実施型・統括実施型が不採択となることがあります。</t>
        </r>
      </text>
    </comment>
  </commentList>
</comments>
</file>

<file path=xl/comments10.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1.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2.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3.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4.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5.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6.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7.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8.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9.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2.xml><?xml version="1.0" encoding="utf-8"?>
<comments xmlns="http://schemas.openxmlformats.org/spreadsheetml/2006/main">
  <authors>
    <author>229410</author>
    <author>knt</author>
  </authors>
  <commentList>
    <comment ref="AH4" authorId="0" shapeId="0">
      <text>
        <r>
          <rPr>
            <sz val="12"/>
            <color indexed="81"/>
            <rFont val="メイリオ"/>
            <family val="3"/>
            <charset val="128"/>
          </rPr>
          <t>複数事業を実施する場合はプルダウンから事業①～事業⑩をご選択ください。</t>
        </r>
      </text>
    </comment>
    <comment ref="B9" authorId="1" shapeId="0">
      <text>
        <r>
          <rPr>
            <b/>
            <sz val="14"/>
            <color indexed="81"/>
            <rFont val="メイリオ"/>
            <family val="3"/>
            <charset val="128"/>
          </rPr>
          <t>本事業の対象分野について、分野・具体的な名称・由来、歴史を記載してください。
※様式1-1にて選択した分野と一致させてください。
※（4）～（15）までを非表示にしています。必要であれば再表示にて対応してください。</t>
        </r>
      </text>
    </comment>
    <comment ref="G39" authorId="0" shapeId="0">
      <text>
        <r>
          <rPr>
            <b/>
            <sz val="14"/>
            <color indexed="81"/>
            <rFont val="メイリオ"/>
            <family val="3"/>
            <charset val="128"/>
          </rPr>
          <t xml:space="preserve">※体験イベントについて、まず全体の概要を記載してください。
※その後、体験イベントについて、下記5点は必ず記載してください。
　①名称
　②分野
　③実施日・実施時間（開始時間_終了時間）
　④具体的な体験内容
　⑤連携する令和8年度伝統文化親子教室事業の団体名・分野
</t>
        </r>
      </text>
    </comment>
    <comment ref="B133" authorId="0" shapeId="0">
      <text>
        <r>
          <rPr>
            <b/>
            <sz val="14"/>
            <color indexed="81"/>
            <rFont val="メイリオ"/>
            <family val="3"/>
            <charset val="128"/>
          </rPr>
          <t>本事業に連携する団体について、令和8年度伝統文化親子教室事業(教室実施型・統括実施型)に応募をしている団体名・連携する分野・団体との関り方を記載してください。
※⑤事業の具体的な内容にて記載した内容と一致させてください。
※連携団体が教室実施型・統括実施型へ応募した際に提出された様式1を提出してください。
※（4）～（10）までを非表示にしています。必要であれば再表示にて対応してください。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20.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21.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22.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3.xml><?xml version="1.0" encoding="utf-8"?>
<comments xmlns="http://schemas.openxmlformats.org/spreadsheetml/2006/main">
  <authors>
    <author>229410</author>
    <author>knt</author>
  </authors>
  <commentList>
    <comment ref="AH4" authorId="0" shapeId="0">
      <text>
        <r>
          <rPr>
            <sz val="12"/>
            <color indexed="81"/>
            <rFont val="メイリオ"/>
            <family val="3"/>
            <charset val="128"/>
          </rPr>
          <t>複数事業を実施する場合はプルダウンから事業①～事業⑩を選択してください。</t>
        </r>
      </text>
    </comment>
    <comment ref="B11" authorId="1" shapeId="0">
      <text>
        <r>
          <rPr>
            <b/>
            <sz val="14"/>
            <color indexed="81"/>
            <rFont val="メイリオ"/>
            <family val="3"/>
            <charset val="128"/>
          </rPr>
          <t>本事業の対象分野について、分野・具体的な名称・由来、歴史を記載してください。
※様式1-1にて選択した分野と一致させてください。
※（4）～（15）までを非表示にしています。必要であれば再表示にて対応してください。</t>
        </r>
        <r>
          <rPr>
            <sz val="9"/>
            <color indexed="81"/>
            <rFont val="MS P ゴシック"/>
            <family val="3"/>
            <charset val="128"/>
          </rPr>
          <t xml:space="preserve">
</t>
        </r>
      </text>
    </comment>
    <comment ref="G45" authorId="0" shapeId="0">
      <text>
        <r>
          <rPr>
            <b/>
            <sz val="13"/>
            <color indexed="81"/>
            <rFont val="メイリオ"/>
            <family val="3"/>
            <charset val="128"/>
          </rPr>
          <t>※教室代替となる取組（以下、「教室」といいます）は計画的・継続的な体験活動である必要があります。
※教室について、下記5点は必ず記載してください。
　①名称
　②分野
　③開催場所
　④対象者
　⑤代替教室の概要
　⑥教室の開催日程（日程、開催時間、内容）
※教室の回数は3日以上かつ5回以上（発表会・大会は回数に含みません）、1回45分程度とします。
　上記条件が満たされていない場合、事業対象となりません。
※継続的な体験ができ、段階的にステップアップできるように計画してください。
　(発表会は教室の回数にカウントされません)
※”きっかけ作りを行う取組”と同じ分野で実施してください</t>
        </r>
        <r>
          <rPr>
            <b/>
            <sz val="9"/>
            <color indexed="81"/>
            <rFont val="MS P ゴシック"/>
            <family val="3"/>
            <charset val="128"/>
          </rPr>
          <t xml:space="preserve">
</t>
        </r>
      </text>
    </comment>
  </commentList>
</comments>
</file>

<file path=xl/comments4.xml><?xml version="1.0" encoding="utf-8"?>
<comments xmlns="http://schemas.openxmlformats.org/spreadsheetml/2006/main">
  <authors>
    <author>229410</author>
  </authors>
  <commentList>
    <comment ref="A12" authorId="0" shapeId="0">
      <text>
        <r>
          <rPr>
            <sz val="14"/>
            <color indexed="81"/>
            <rFont val="Meiryo UI"/>
            <family val="3"/>
            <charset val="128"/>
          </rPr>
          <t>・同一内容の伝統文化親子教室事業を教室実施型・統括実施型に応募している場合は、地域展開型で採択された場合、教室実施型・統括実施型の応募を不採択とします。
同一内容の事業で重複して支援を受けることはできません。</t>
        </r>
      </text>
    </comment>
  </commentList>
</comments>
</file>

<file path=xl/comments5.xml><?xml version="1.0" encoding="utf-8"?>
<comments xmlns="http://schemas.openxmlformats.org/spreadsheetml/2006/main">
  <authors>
    <author>229410</author>
  </authors>
  <commentList>
    <comment ref="D15" authorId="0" shapeId="0">
      <text>
        <r>
          <rPr>
            <b/>
            <sz val="14"/>
            <color indexed="81"/>
            <rFont val="Meiryo UI"/>
            <family val="3"/>
            <charset val="128"/>
          </rPr>
          <t>行が足りない場合は”再表示”にて対応してください。</t>
        </r>
      </text>
    </comment>
    <comment ref="D47" authorId="0" shapeId="0">
      <text>
        <r>
          <rPr>
            <b/>
            <sz val="14"/>
            <color indexed="81"/>
            <rFont val="Meiryo UI"/>
            <family val="3"/>
            <charset val="128"/>
          </rPr>
          <t>行が足りない場合は”再表示”にて対応してください。</t>
        </r>
      </text>
    </comment>
    <comment ref="D65" authorId="0" shapeId="0">
      <text>
        <r>
          <rPr>
            <b/>
            <sz val="14"/>
            <color indexed="81"/>
            <rFont val="Meiryo UI"/>
            <family val="3"/>
            <charset val="128"/>
          </rPr>
          <t>行が足りない場合は”再表示”にて対応してください。</t>
        </r>
      </text>
    </comment>
    <comment ref="D85" authorId="0" shapeId="0">
      <text>
        <r>
          <rPr>
            <b/>
            <sz val="14"/>
            <color indexed="81"/>
            <rFont val="Meiryo UI"/>
            <family val="3"/>
            <charset val="128"/>
          </rPr>
          <t>行が足りない場合は”再表示”にて対応してください。</t>
        </r>
      </text>
    </comment>
  </commentList>
</comments>
</file>

<file path=xl/comments6.xml><?xml version="1.0" encoding="utf-8"?>
<comments xmlns="http://schemas.openxmlformats.org/spreadsheetml/2006/main">
  <authors>
    <author>229410</author>
  </authors>
  <commentList>
    <comment ref="C28" authorId="0" shapeId="0">
      <text>
        <r>
          <rPr>
            <b/>
            <sz val="9"/>
            <color indexed="81"/>
            <rFont val="メイリオ"/>
            <family val="3"/>
            <charset val="128"/>
          </rPr>
          <t>ご使用の環境によっては上限額を越えても赤く反転いたしません。
必ず上限額をご確認ください。</t>
        </r>
      </text>
    </comment>
    <comment ref="C30" authorId="0" shapeId="0">
      <text>
        <r>
          <rPr>
            <b/>
            <sz val="9"/>
            <color indexed="81"/>
            <rFont val="メイリオ"/>
            <family val="3"/>
            <charset val="128"/>
          </rPr>
          <t>ご使用の環境によっては上限額を越えても赤く反転いたしません。
必ず上限額をご確認ください。</t>
        </r>
      </text>
    </comment>
  </commentList>
</comments>
</file>

<file path=xl/comments7.xml><?xml version="1.0" encoding="utf-8"?>
<comments xmlns="http://schemas.openxmlformats.org/spreadsheetml/2006/main">
  <authors>
    <author>229410</author>
  </authors>
  <commentList>
    <comment ref="E9" authorId="0" shapeId="0">
      <text>
        <r>
          <rPr>
            <sz val="15"/>
            <color indexed="81"/>
            <rFont val="メイリオ"/>
            <family val="3"/>
            <charset val="128"/>
          </rPr>
          <t>４０項目以上の経費を計上する場合、非表示の行を再表示してください（行の追加は不可）</t>
        </r>
      </text>
    </comment>
    <comment ref="F9" authorId="0" shapeId="0">
      <text>
        <r>
          <rPr>
            <sz val="15"/>
            <color indexed="81"/>
            <rFont val="メイリオ"/>
            <family val="3"/>
            <charset val="128"/>
          </rPr>
          <t>種別・細目についてはプルダウンから選択してください。（入力必須です。）</t>
        </r>
      </text>
    </comment>
    <comment ref="L9" authorId="0" shapeId="0">
      <text>
        <r>
          <rPr>
            <sz val="15"/>
            <color indexed="81"/>
            <rFont val="メイリオ"/>
            <family val="3"/>
            <charset val="128"/>
          </rPr>
          <t>（単位）には、「回」や「時間」など数量にかかる単位を入力してください。（数字の入力は不可）</t>
        </r>
      </text>
    </comment>
  </commentList>
</comments>
</file>

<file path=xl/comments8.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9.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sharedStrings.xml><?xml version="1.0" encoding="utf-8"?>
<sst xmlns="http://schemas.openxmlformats.org/spreadsheetml/2006/main" count="1998" uniqueCount="383">
  <si>
    <t>代表者氏名</t>
    <rPh sb="0" eb="3">
      <t>ダイヒョウシャ</t>
    </rPh>
    <rPh sb="3" eb="5">
      <t>シメイ</t>
    </rPh>
    <phoneticPr fontId="9"/>
  </si>
  <si>
    <t>１．実施計画の名称</t>
    <rPh sb="2" eb="4">
      <t>ジッシ</t>
    </rPh>
    <rPh sb="4" eb="6">
      <t>ケイカク</t>
    </rPh>
    <rPh sb="7" eb="9">
      <t>メイショウ</t>
    </rPh>
    <phoneticPr fontId="9"/>
  </si>
  <si>
    <t>①開催期間</t>
    <rPh sb="1" eb="3">
      <t>カイサイ</t>
    </rPh>
    <rPh sb="3" eb="5">
      <t>キカン</t>
    </rPh>
    <phoneticPr fontId="8"/>
  </si>
  <si>
    <t>延べ</t>
    <rPh sb="0" eb="1">
      <t>ノ</t>
    </rPh>
    <phoneticPr fontId="8"/>
  </si>
  <si>
    <t>日</t>
    <rPh sb="0" eb="1">
      <t>ヒ</t>
    </rPh>
    <phoneticPr fontId="8"/>
  </si>
  <si>
    <t>③開催場所</t>
    <rPh sb="1" eb="3">
      <t>カイサイ</t>
    </rPh>
    <rPh sb="3" eb="5">
      <t>バショ</t>
    </rPh>
    <phoneticPr fontId="8"/>
  </si>
  <si>
    <t>人</t>
    <rPh sb="0" eb="1">
      <t>ニン</t>
    </rPh>
    <phoneticPr fontId="8"/>
  </si>
  <si>
    <t xml:space="preserve">⑤内　  容  </t>
    <rPh sb="1" eb="2">
      <t>ナイ</t>
    </rPh>
    <rPh sb="5" eb="6">
      <t>カタチ</t>
    </rPh>
    <phoneticPr fontId="8"/>
  </si>
  <si>
    <t>その他</t>
    <rPh sb="2" eb="3">
      <t>タ</t>
    </rPh>
    <phoneticPr fontId="8"/>
  </si>
  <si>
    <t>）</t>
    <phoneticPr fontId="8"/>
  </si>
  <si>
    <t>小学生</t>
    <rPh sb="0" eb="3">
      <t>ショウガクセイ</t>
    </rPh>
    <phoneticPr fontId="8"/>
  </si>
  <si>
    <t>中学生</t>
    <rPh sb="0" eb="3">
      <t>チュウガクセイ</t>
    </rPh>
    <phoneticPr fontId="8"/>
  </si>
  <si>
    <t>教員</t>
    <rPh sb="0" eb="2">
      <t>キョウイン</t>
    </rPh>
    <phoneticPr fontId="8"/>
  </si>
  <si>
    <t>担当者氏名</t>
    <rPh sb="0" eb="3">
      <t>タントウシャ</t>
    </rPh>
    <rPh sb="3" eb="5">
      <t>シメイ</t>
    </rPh>
    <phoneticPr fontId="8"/>
  </si>
  <si>
    <t>担当者所属</t>
    <rPh sb="0" eb="3">
      <t>タントウシャ</t>
    </rPh>
    <rPh sb="3" eb="5">
      <t>ショゾク</t>
    </rPh>
    <phoneticPr fontId="8"/>
  </si>
  <si>
    <t>担当者宛
送付先</t>
    <rPh sb="0" eb="3">
      <t>タントウシャ</t>
    </rPh>
    <rPh sb="3" eb="4">
      <t>アテ</t>
    </rPh>
    <rPh sb="5" eb="7">
      <t>ソウフ</t>
    </rPh>
    <rPh sb="6" eb="7">
      <t>ユウソウ</t>
    </rPh>
    <phoneticPr fontId="8"/>
  </si>
  <si>
    <t>電話番号</t>
  </si>
  <si>
    <t>②開催期間</t>
    <rPh sb="1" eb="3">
      <t>カイサイ</t>
    </rPh>
    <rPh sb="3" eb="5">
      <t>キカン</t>
    </rPh>
    <phoneticPr fontId="8"/>
  </si>
  <si>
    <t>【様式１－３】</t>
    <phoneticPr fontId="8"/>
  </si>
  <si>
    <t>（収入の部）</t>
    <rPh sb="1" eb="3">
      <t>シュウニュウ</t>
    </rPh>
    <rPh sb="4" eb="5">
      <t>ブ</t>
    </rPh>
    <phoneticPr fontId="9"/>
  </si>
  <si>
    <t>（単位：円）</t>
    <rPh sb="1" eb="3">
      <t>タンイ</t>
    </rPh>
    <rPh sb="4" eb="5">
      <t>エン</t>
    </rPh>
    <phoneticPr fontId="9"/>
  </si>
  <si>
    <t>区   分</t>
    <rPh sb="0" eb="1">
      <t>ク</t>
    </rPh>
    <rPh sb="4" eb="5">
      <t>ブン</t>
    </rPh>
    <phoneticPr fontId="9"/>
  </si>
  <si>
    <t>備   考</t>
    <rPh sb="0" eb="1">
      <t>ソナエ</t>
    </rPh>
    <rPh sb="4" eb="5">
      <t>コウ</t>
    </rPh>
    <phoneticPr fontId="9"/>
  </si>
  <si>
    <t>自己負担金</t>
    <rPh sb="0" eb="2">
      <t>ジコ</t>
    </rPh>
    <rPh sb="2" eb="4">
      <t>フタン</t>
    </rPh>
    <rPh sb="4" eb="5">
      <t>キン</t>
    </rPh>
    <phoneticPr fontId="8"/>
  </si>
  <si>
    <t>助成金等</t>
    <rPh sb="0" eb="2">
      <t>ジョセイ</t>
    </rPh>
    <rPh sb="2" eb="3">
      <t>キン</t>
    </rPh>
    <rPh sb="3" eb="4">
      <t>トウ</t>
    </rPh>
    <phoneticPr fontId="8"/>
  </si>
  <si>
    <t>小   計</t>
    <rPh sb="0" eb="1">
      <t>ショウ</t>
    </rPh>
    <rPh sb="4" eb="5">
      <t>ケイ</t>
    </rPh>
    <phoneticPr fontId="9"/>
  </si>
  <si>
    <t>収入合計</t>
    <rPh sb="0" eb="2">
      <t>シュウニュウ</t>
    </rPh>
    <rPh sb="2" eb="4">
      <t>ゴウケイ</t>
    </rPh>
    <phoneticPr fontId="9"/>
  </si>
  <si>
    <t>（支出の部）</t>
    <rPh sb="1" eb="3">
      <t>シシュツ</t>
    </rPh>
    <rPh sb="4" eb="5">
      <t>ブ</t>
    </rPh>
    <phoneticPr fontId="9"/>
  </si>
  <si>
    <t>費目</t>
    <rPh sb="0" eb="2">
      <t>ヒモク</t>
    </rPh>
    <phoneticPr fontId="8"/>
  </si>
  <si>
    <t>人件費</t>
    <rPh sb="0" eb="3">
      <t>ジンケンヒ</t>
    </rPh>
    <phoneticPr fontId="8"/>
  </si>
  <si>
    <t>事業費</t>
    <rPh sb="0" eb="3">
      <t>ジギョウヒ</t>
    </rPh>
    <phoneticPr fontId="8"/>
  </si>
  <si>
    <t>諸謝金</t>
    <rPh sb="0" eb="3">
      <t>ショシャキン</t>
    </rPh>
    <phoneticPr fontId="8"/>
  </si>
  <si>
    <t>旅費</t>
    <rPh sb="0" eb="2">
      <t>リョヒ</t>
    </rPh>
    <phoneticPr fontId="9"/>
  </si>
  <si>
    <t>借損料</t>
    <rPh sb="0" eb="3">
      <t>シャクソンリョウ</t>
    </rPh>
    <phoneticPr fontId="8"/>
  </si>
  <si>
    <t>消耗品費</t>
    <rPh sb="0" eb="3">
      <t>ショウモウヒン</t>
    </rPh>
    <rPh sb="3" eb="4">
      <t>ヒ</t>
    </rPh>
    <phoneticPr fontId="9"/>
  </si>
  <si>
    <t>通信運搬費</t>
    <rPh sb="0" eb="5">
      <t>ツウシンウンパンヒ</t>
    </rPh>
    <phoneticPr fontId="9"/>
  </si>
  <si>
    <t>雑役務費</t>
    <rPh sb="0" eb="1">
      <t>ザツ</t>
    </rPh>
    <rPh sb="1" eb="4">
      <t>エキムヒ</t>
    </rPh>
    <phoneticPr fontId="9"/>
  </si>
  <si>
    <t>保険料</t>
    <rPh sb="0" eb="3">
      <t>ホケンリョウ</t>
    </rPh>
    <phoneticPr fontId="9"/>
  </si>
  <si>
    <t>消費税相当額</t>
    <rPh sb="0" eb="3">
      <t>ショウヒゼイ</t>
    </rPh>
    <rPh sb="3" eb="5">
      <t>ソウトウ</t>
    </rPh>
    <rPh sb="5" eb="6">
      <t>ガク</t>
    </rPh>
    <phoneticPr fontId="8"/>
  </si>
  <si>
    <t>人件費＋事業費の合計（Ａ）</t>
    <rPh sb="0" eb="3">
      <t>ジンケンヒ</t>
    </rPh>
    <rPh sb="4" eb="7">
      <t>ジギョウヒ</t>
    </rPh>
    <rPh sb="8" eb="10">
      <t>ゴウケイ</t>
    </rPh>
    <phoneticPr fontId="8"/>
  </si>
  <si>
    <t>一般管理費</t>
    <rPh sb="0" eb="2">
      <t>イッパン</t>
    </rPh>
    <rPh sb="2" eb="5">
      <t>カンリヒ</t>
    </rPh>
    <phoneticPr fontId="9"/>
  </si>
  <si>
    <t>再委託費</t>
    <rPh sb="0" eb="3">
      <t>サイイタク</t>
    </rPh>
    <rPh sb="3" eb="4">
      <t>ヒ</t>
    </rPh>
    <phoneticPr fontId="8"/>
  </si>
  <si>
    <t>合計</t>
    <rPh sb="0" eb="2">
      <t>ゴウケイ</t>
    </rPh>
    <phoneticPr fontId="9"/>
  </si>
  <si>
    <t>【事務局経費】支出・収入内訳明細書</t>
    <rPh sb="1" eb="4">
      <t>ジムキョク</t>
    </rPh>
    <rPh sb="4" eb="6">
      <t>ケイヒ</t>
    </rPh>
    <rPh sb="7" eb="9">
      <t>シシュツ</t>
    </rPh>
    <rPh sb="10" eb="12">
      <t>シュウニュウ</t>
    </rPh>
    <rPh sb="12" eb="14">
      <t>ウチワケ</t>
    </rPh>
    <rPh sb="14" eb="17">
      <t>メイサイショ</t>
    </rPh>
    <phoneticPr fontId="8"/>
  </si>
  <si>
    <t>事業名</t>
    <rPh sb="0" eb="2">
      <t>ジギョウ</t>
    </rPh>
    <rPh sb="2" eb="3">
      <t>メイ</t>
    </rPh>
    <phoneticPr fontId="8"/>
  </si>
  <si>
    <t>収入合計
(円)</t>
    <rPh sb="0" eb="2">
      <t>シュウニュウ</t>
    </rPh>
    <rPh sb="2" eb="4">
      <t>ゴウケイ</t>
    </rPh>
    <rPh sb="6" eb="7">
      <t>エン</t>
    </rPh>
    <phoneticPr fontId="8"/>
  </si>
  <si>
    <t>（単位：円）</t>
    <rPh sb="1" eb="3">
      <t>タンイ</t>
    </rPh>
    <rPh sb="4" eb="5">
      <t>エン</t>
    </rPh>
    <phoneticPr fontId="8"/>
  </si>
  <si>
    <t>No.</t>
    <phoneticPr fontId="9"/>
  </si>
  <si>
    <t>内　　訳</t>
    <rPh sb="0" eb="1">
      <t>ウチ</t>
    </rPh>
    <rPh sb="3" eb="4">
      <t>ヤク</t>
    </rPh>
    <phoneticPr fontId="9"/>
  </si>
  <si>
    <t>（単価）</t>
    <rPh sb="1" eb="3">
      <t>タンカ</t>
    </rPh>
    <phoneticPr fontId="9"/>
  </si>
  <si>
    <t>×</t>
  </si>
  <si>
    <t>（数量）</t>
    <rPh sb="1" eb="3">
      <t>スウリョウ</t>
    </rPh>
    <phoneticPr fontId="9"/>
  </si>
  <si>
    <t>（単位）</t>
    <rPh sb="1" eb="3">
      <t>タンイ</t>
    </rPh>
    <phoneticPr fontId="9"/>
  </si>
  <si>
    <t>（数量）</t>
  </si>
  <si>
    <t>＝</t>
  </si>
  <si>
    <t>支出合計（費目ごと統一合計用）</t>
    <rPh sb="0" eb="2">
      <t>シシュツ</t>
    </rPh>
    <rPh sb="2" eb="4">
      <t>ゴウケイ</t>
    </rPh>
    <rPh sb="5" eb="7">
      <t>ヒモク</t>
    </rPh>
    <rPh sb="9" eb="11">
      <t>トウイツ</t>
    </rPh>
    <rPh sb="11" eb="13">
      <t>ゴウケイ</t>
    </rPh>
    <rPh sb="13" eb="14">
      <t>ヨウ</t>
    </rPh>
    <phoneticPr fontId="8"/>
  </si>
  <si>
    <t>人件費</t>
  </si>
  <si>
    <t>諸謝金</t>
  </si>
  <si>
    <t>旅費</t>
  </si>
  <si>
    <t>借損料</t>
  </si>
  <si>
    <t>消耗品費</t>
  </si>
  <si>
    <t>通信運搬費</t>
  </si>
  <si>
    <t>雑役務費</t>
  </si>
  <si>
    <t>保険料</t>
  </si>
  <si>
    <t>消費税相当額</t>
  </si>
  <si>
    <t>一般管理費</t>
  </si>
  <si>
    <t>再委託費</t>
  </si>
  <si>
    <t>対象外経費（統一計算用）</t>
    <rPh sb="0" eb="3">
      <t>タイショウガイ</t>
    </rPh>
    <rPh sb="3" eb="5">
      <t>ケイヒ</t>
    </rPh>
    <rPh sb="6" eb="8">
      <t>トウイツ</t>
    </rPh>
    <rPh sb="8" eb="11">
      <t>ケイサンヨウ</t>
    </rPh>
    <phoneticPr fontId="8"/>
  </si>
  <si>
    <t>再委託費対象外</t>
    <rPh sb="0" eb="3">
      <t>サイイタク</t>
    </rPh>
    <rPh sb="3" eb="4">
      <t>ヒ</t>
    </rPh>
    <rPh sb="4" eb="7">
      <t>タイショウガイ</t>
    </rPh>
    <phoneticPr fontId="8"/>
  </si>
  <si>
    <t>【収入の部】</t>
    <rPh sb="1" eb="3">
      <t>シュウニュウ</t>
    </rPh>
    <rPh sb="4" eb="5">
      <t>ブ</t>
    </rPh>
    <phoneticPr fontId="8"/>
  </si>
  <si>
    <t>（単位：円）</t>
    <phoneticPr fontId="8"/>
  </si>
  <si>
    <t>金  額</t>
    <phoneticPr fontId="8"/>
  </si>
  <si>
    <t>自己負担金</t>
  </si>
  <si>
    <t>助成金等</t>
  </si>
  <si>
    <t>その他収入</t>
  </si>
  <si>
    <t>（統合計算用）</t>
    <rPh sb="1" eb="3">
      <t>トウゴウ</t>
    </rPh>
    <rPh sb="3" eb="6">
      <t>ケイサンヨウ</t>
    </rPh>
    <phoneticPr fontId="8"/>
  </si>
  <si>
    <t>事務局経費プルダウン</t>
    <rPh sb="0" eb="3">
      <t>ジムキョク</t>
    </rPh>
    <rPh sb="3" eb="5">
      <t>ケイヒ</t>
    </rPh>
    <phoneticPr fontId="8"/>
  </si>
  <si>
    <t>事業実施経費プルダウン</t>
    <rPh sb="0" eb="2">
      <t>ジギョウ</t>
    </rPh>
    <rPh sb="2" eb="4">
      <t>ジッシ</t>
    </rPh>
    <rPh sb="4" eb="6">
      <t>ケイヒ</t>
    </rPh>
    <phoneticPr fontId="8"/>
  </si>
  <si>
    <t>収入の部プルダウン</t>
    <rPh sb="0" eb="2">
      <t>シュウニュウ</t>
    </rPh>
    <rPh sb="3" eb="4">
      <t>ブ</t>
    </rPh>
    <phoneticPr fontId="8"/>
  </si>
  <si>
    <t>講師，指導者，実演者の旅費</t>
  </si>
  <si>
    <t>事前打ち合わせに係る旅費</t>
  </si>
  <si>
    <t>宿泊費</t>
    <phoneticPr fontId="8"/>
  </si>
  <si>
    <t>自家用車の使用等に係る旅費</t>
  </si>
  <si>
    <t xml:space="preserve"> </t>
  </si>
  <si>
    <t>対象外</t>
    <rPh sb="0" eb="3">
      <t>タイショウガイ</t>
    </rPh>
    <phoneticPr fontId="8"/>
  </si>
  <si>
    <t>【事業①】支出・収入内訳明細書</t>
    <rPh sb="1" eb="3">
      <t>ジギョウ</t>
    </rPh>
    <rPh sb="5" eb="7">
      <t>シシュツ</t>
    </rPh>
    <rPh sb="8" eb="10">
      <t>シュウニュウ</t>
    </rPh>
    <rPh sb="10" eb="12">
      <t>ウチワケ</t>
    </rPh>
    <rPh sb="12" eb="15">
      <t>メイサイショ</t>
    </rPh>
    <phoneticPr fontId="8"/>
  </si>
  <si>
    <t>このシートは教室の統一計算用に保持してあるものです</t>
    <rPh sb="6" eb="8">
      <t>キョウシツ</t>
    </rPh>
    <rPh sb="9" eb="11">
      <t>トウイツ</t>
    </rPh>
    <rPh sb="11" eb="14">
      <t>ケイサンヨウ</t>
    </rPh>
    <rPh sb="15" eb="17">
      <t>ホジ</t>
    </rPh>
    <phoneticPr fontId="8"/>
  </si>
  <si>
    <t>消さないでください！</t>
    <rPh sb="0" eb="1">
      <t>ケ</t>
    </rPh>
    <phoneticPr fontId="8"/>
  </si>
  <si>
    <t>事業ごとの支出・収入内訳明細書は、これより前にタブ作成してください</t>
    <rPh sb="0" eb="2">
      <t>ジギョウ</t>
    </rPh>
    <rPh sb="21" eb="22">
      <t>マエ</t>
    </rPh>
    <rPh sb="25" eb="27">
      <t>サクセイ</t>
    </rPh>
    <phoneticPr fontId="8"/>
  </si>
  <si>
    <t xml:space="preserve">①事 業 名 </t>
    <rPh sb="1" eb="2">
      <t>コト</t>
    </rPh>
    <rPh sb="3" eb="4">
      <t>ギョウ</t>
    </rPh>
    <rPh sb="5" eb="6">
      <t>メイ</t>
    </rPh>
    <phoneticPr fontId="8"/>
  </si>
  <si>
    <t>入場料</t>
    <rPh sb="0" eb="3">
      <t>ニュウジョウリョウ</t>
    </rPh>
    <phoneticPr fontId="8"/>
  </si>
  <si>
    <t>〇〇市補助金</t>
    <rPh sb="2" eb="3">
      <t>シ</t>
    </rPh>
    <rPh sb="3" eb="6">
      <t>ホジョキン</t>
    </rPh>
    <phoneticPr fontId="8"/>
  </si>
  <si>
    <t>500円貯金</t>
    <rPh sb="3" eb="4">
      <t>エン</t>
    </rPh>
    <rPh sb="4" eb="6">
      <t>チョキン</t>
    </rPh>
    <phoneticPr fontId="8"/>
  </si>
  <si>
    <t>【事業②】支出・収入内訳明細書</t>
    <rPh sb="1" eb="3">
      <t>ジギョウ</t>
    </rPh>
    <rPh sb="5" eb="7">
      <t>シシュツ</t>
    </rPh>
    <rPh sb="8" eb="10">
      <t>シュウニュウ</t>
    </rPh>
    <rPh sb="10" eb="12">
      <t>ウチワケ</t>
    </rPh>
    <rPh sb="12" eb="15">
      <t>メイサイショ</t>
    </rPh>
    <phoneticPr fontId="8"/>
  </si>
  <si>
    <t>種別</t>
    <rPh sb="0" eb="2">
      <t>シュベツ</t>
    </rPh>
    <phoneticPr fontId="8"/>
  </si>
  <si>
    <t>自己負担額等</t>
    <rPh sb="0" eb="2">
      <t>ジコ</t>
    </rPh>
    <rPh sb="2" eb="4">
      <t>フタン</t>
    </rPh>
    <rPh sb="4" eb="5">
      <t>ガク</t>
    </rPh>
    <rPh sb="5" eb="6">
      <t>トウ</t>
    </rPh>
    <phoneticPr fontId="8"/>
  </si>
  <si>
    <t>支援対象経費</t>
    <rPh sb="0" eb="2">
      <t>シエン</t>
    </rPh>
    <rPh sb="2" eb="4">
      <t>タイショウ</t>
    </rPh>
    <rPh sb="4" eb="6">
      <t>ケイヒ</t>
    </rPh>
    <phoneticPr fontId="8"/>
  </si>
  <si>
    <t>支援対象外・
自己負担額等合計</t>
    <rPh sb="4" eb="5">
      <t>ガイ</t>
    </rPh>
    <phoneticPr fontId="8"/>
  </si>
  <si>
    <t>支出合計
(円)</t>
    <rPh sb="0" eb="2">
      <t>シシュツ</t>
    </rPh>
    <rPh sb="2" eb="4">
      <t>ゴウケイ</t>
    </rPh>
    <rPh sb="6" eb="7">
      <t>エン</t>
    </rPh>
    <phoneticPr fontId="9"/>
  </si>
  <si>
    <t>金額内訳</t>
    <rPh sb="0" eb="2">
      <t>キンガク</t>
    </rPh>
    <rPh sb="2" eb="4">
      <t>ウチワケ</t>
    </rPh>
    <phoneticPr fontId="9"/>
  </si>
  <si>
    <t>金額</t>
    <rPh sb="0" eb="2">
      <t>キンガク</t>
    </rPh>
    <phoneticPr fontId="9"/>
  </si>
  <si>
    <t>人件費</t>
    <phoneticPr fontId="8"/>
  </si>
  <si>
    <t>種別</t>
    <rPh sb="0" eb="2">
      <t>シュベツ</t>
    </rPh>
    <phoneticPr fontId="9"/>
  </si>
  <si>
    <t>細目</t>
    <rPh sb="0" eb="2">
      <t>サイモク</t>
    </rPh>
    <phoneticPr fontId="8"/>
  </si>
  <si>
    <t>区分</t>
    <rPh sb="0" eb="2">
      <t>クブン</t>
    </rPh>
    <phoneticPr fontId="9"/>
  </si>
  <si>
    <t>－</t>
  </si>
  <si>
    <t>団体所在地（〒</t>
    <rPh sb="0" eb="2">
      <t>ダンタイ</t>
    </rPh>
    <rPh sb="2" eb="5">
      <t>ショザイチ</t>
    </rPh>
    <phoneticPr fontId="9"/>
  </si>
  <si>
    <t>保護者</t>
    <rPh sb="0" eb="3">
      <t>ホゴシャ</t>
    </rPh>
    <phoneticPr fontId="8"/>
  </si>
  <si>
    <t>２．要望額（上限額　5,000,000円）</t>
    <rPh sb="2" eb="4">
      <t>ヨウボウ</t>
    </rPh>
    <rPh sb="4" eb="5">
      <t>ガク</t>
    </rPh>
    <phoneticPr fontId="9"/>
  </si>
  <si>
    <t>開催市区町村</t>
    <rPh sb="0" eb="2">
      <t>カイサイ</t>
    </rPh>
    <rPh sb="2" eb="6">
      <t>シクチョウソン</t>
    </rPh>
    <phoneticPr fontId="8"/>
  </si>
  <si>
    <t>会場名</t>
    <rPh sb="0" eb="3">
      <t>カイジョウメイ</t>
    </rPh>
    <phoneticPr fontId="8"/>
  </si>
  <si>
    <t>ｲ.神楽</t>
    <rPh sb="2" eb="3">
      <t>カミ</t>
    </rPh>
    <rPh sb="3" eb="4">
      <t>タノ</t>
    </rPh>
    <phoneticPr fontId="8"/>
  </si>
  <si>
    <t>ﾛ.獅子舞</t>
    <rPh sb="2" eb="5">
      <t>シシマイ</t>
    </rPh>
    <phoneticPr fontId="8"/>
  </si>
  <si>
    <t>ﾊ.お囃子</t>
    <rPh sb="3" eb="5">
      <t>ハヤシ</t>
    </rPh>
    <phoneticPr fontId="8"/>
  </si>
  <si>
    <t>ﾂ.和装・礼法</t>
    <rPh sb="2" eb="4">
      <t>ワソウ</t>
    </rPh>
    <rPh sb="5" eb="7">
      <t>レイホウ</t>
    </rPh>
    <phoneticPr fontId="8"/>
  </si>
  <si>
    <t>ﾈ.食文化・郷土料理</t>
    <rPh sb="2" eb="5">
      <t>ショクブンカ</t>
    </rPh>
    <rPh sb="6" eb="8">
      <t>キョウド</t>
    </rPh>
    <rPh sb="8" eb="10">
      <t>リョウリ</t>
    </rPh>
    <phoneticPr fontId="8"/>
  </si>
  <si>
    <t>ﾆ.ｲ～ﾊ以外の民俗芸能</t>
    <rPh sb="5" eb="7">
      <t>イガイ</t>
    </rPh>
    <rPh sb="8" eb="12">
      <t>ミンゾクゲイノウ</t>
    </rPh>
    <phoneticPr fontId="8"/>
  </si>
  <si>
    <t>ﾎ.祭り行事</t>
    <rPh sb="2" eb="3">
      <t>マツ</t>
    </rPh>
    <rPh sb="4" eb="6">
      <t>ギョウジ</t>
    </rPh>
    <phoneticPr fontId="8"/>
  </si>
  <si>
    <t>ﾍ.民謡・民舞</t>
    <rPh sb="2" eb="4">
      <t>ミンヨウ</t>
    </rPh>
    <rPh sb="5" eb="7">
      <t>ミンブ</t>
    </rPh>
    <phoneticPr fontId="8"/>
  </si>
  <si>
    <t>ﾄ.和太鼓</t>
    <rPh sb="2" eb="3">
      <t>ワ</t>
    </rPh>
    <rPh sb="3" eb="5">
      <t>ダイコ</t>
    </rPh>
    <phoneticPr fontId="8"/>
  </si>
  <si>
    <t>ﾁ.能楽</t>
    <rPh sb="2" eb="4">
      <t>ノウガク</t>
    </rPh>
    <phoneticPr fontId="8"/>
  </si>
  <si>
    <t>ﾇ.邦舞・
日本舞踊</t>
    <rPh sb="2" eb="3">
      <t>ホウ</t>
    </rPh>
    <rPh sb="3" eb="4">
      <t>ブ</t>
    </rPh>
    <rPh sb="6" eb="8">
      <t>ニホン</t>
    </rPh>
    <rPh sb="8" eb="10">
      <t>ブヨウ</t>
    </rPh>
    <phoneticPr fontId="8"/>
  </si>
  <si>
    <t>ﾙ.伝統工芸</t>
    <rPh sb="2" eb="4">
      <t>デントウ</t>
    </rPh>
    <rPh sb="4" eb="6">
      <t>コウゲイ</t>
    </rPh>
    <phoneticPr fontId="8"/>
  </si>
  <si>
    <t>ｦ.百人一首・カルタ</t>
    <rPh sb="2" eb="6">
      <t>ヒャクニンイッシュ</t>
    </rPh>
    <phoneticPr fontId="8"/>
  </si>
  <si>
    <t>ﾜ.囲碁</t>
    <rPh sb="2" eb="4">
      <t>イゴ</t>
    </rPh>
    <phoneticPr fontId="8"/>
  </si>
  <si>
    <t>ﾖ.華道</t>
    <rPh sb="2" eb="4">
      <t>カドウ</t>
    </rPh>
    <phoneticPr fontId="8"/>
  </si>
  <si>
    <t>ﾀ.茶道</t>
    <rPh sb="2" eb="4">
      <t>サドウ</t>
    </rPh>
    <phoneticPr fontId="8"/>
  </si>
  <si>
    <t>ﾚ.書道</t>
    <rPh sb="2" eb="4">
      <t>ショドウ</t>
    </rPh>
    <phoneticPr fontId="8"/>
  </si>
  <si>
    <t>ﾅ.上記以外の分野</t>
    <rPh sb="2" eb="6">
      <t>ジョウキイガイ</t>
    </rPh>
    <rPh sb="7" eb="9">
      <t>ブンヤ</t>
    </rPh>
    <phoneticPr fontId="8"/>
  </si>
  <si>
    <t>内容を記載（ﾆ.ﾅを選んだ場合）</t>
    <rPh sb="0" eb="2">
      <t>ナイヨウ</t>
    </rPh>
    <rPh sb="3" eb="5">
      <t>キサイ</t>
    </rPh>
    <rPh sb="10" eb="11">
      <t>エラ</t>
    </rPh>
    <phoneticPr fontId="8"/>
  </si>
  <si>
    <t>～</t>
    <phoneticPr fontId="8"/>
  </si>
  <si>
    <t>※申請団体が地方公共団体の場合は提出不要</t>
    <rPh sb="1" eb="3">
      <t>シンセイ</t>
    </rPh>
    <rPh sb="3" eb="5">
      <t>ダンタイ</t>
    </rPh>
    <rPh sb="6" eb="8">
      <t>チホウ</t>
    </rPh>
    <rPh sb="8" eb="10">
      <t>コウキョウ</t>
    </rPh>
    <rPh sb="10" eb="12">
      <t>ダンタイ</t>
    </rPh>
    <rPh sb="13" eb="15">
      <t>バアイ</t>
    </rPh>
    <rPh sb="16" eb="18">
      <t>テイシュツ</t>
    </rPh>
    <rPh sb="18" eb="20">
      <t>フヨウ</t>
    </rPh>
    <phoneticPr fontId="8"/>
  </si>
  <si>
    <t>（ふりがな）
団体名</t>
    <rPh sb="7" eb="9">
      <t>ダンタイ</t>
    </rPh>
    <rPh sb="9" eb="10">
      <t>メイ</t>
    </rPh>
    <phoneticPr fontId="8"/>
  </si>
  <si>
    <t>団体所在地</t>
    <rPh sb="0" eb="2">
      <t>ダンタイ</t>
    </rPh>
    <rPh sb="2" eb="5">
      <t>ショザイチ</t>
    </rPh>
    <phoneticPr fontId="8"/>
  </si>
  <si>
    <t>年</t>
    <rPh sb="0" eb="1">
      <t>ネン</t>
    </rPh>
    <phoneticPr fontId="8"/>
  </si>
  <si>
    <t>月</t>
    <rPh sb="0" eb="1">
      <t>ガツ</t>
    </rPh>
    <phoneticPr fontId="8"/>
  </si>
  <si>
    <t>役職名・氏名・所属団体等</t>
    <rPh sb="7" eb="9">
      <t>ショゾク</t>
    </rPh>
    <rPh sb="9" eb="11">
      <t>ダンタイ</t>
    </rPh>
    <rPh sb="11" eb="12">
      <t>トウ</t>
    </rPh>
    <phoneticPr fontId="8"/>
  </si>
  <si>
    <t>設置目的</t>
    <rPh sb="0" eb="2">
      <t>セッチ</t>
    </rPh>
    <rPh sb="2" eb="4">
      <t>モクテキ</t>
    </rPh>
    <phoneticPr fontId="8"/>
  </si>
  <si>
    <t>№</t>
    <phoneticPr fontId="8"/>
  </si>
  <si>
    <t>実施計画期間
(契約期間)</t>
    <rPh sb="0" eb="2">
      <t>ジッシ</t>
    </rPh>
    <rPh sb="2" eb="4">
      <t>ケイカク</t>
    </rPh>
    <rPh sb="4" eb="6">
      <t>キカン</t>
    </rPh>
    <rPh sb="8" eb="10">
      <t>ケイヤク</t>
    </rPh>
    <rPh sb="10" eb="12">
      <t>キカン</t>
    </rPh>
    <phoneticPr fontId="8"/>
  </si>
  <si>
    <t>団体名</t>
    <rPh sb="0" eb="3">
      <t>ダンタイメイ</t>
    </rPh>
    <phoneticPr fontId="8"/>
  </si>
  <si>
    <t>実行委員会及び法人・団体の概要</t>
    <rPh sb="0" eb="2">
      <t>ジッコウ</t>
    </rPh>
    <rPh sb="2" eb="5">
      <t>イインカイ</t>
    </rPh>
    <rPh sb="5" eb="6">
      <t>オヨ</t>
    </rPh>
    <rPh sb="7" eb="9">
      <t>ホウジン</t>
    </rPh>
    <rPh sb="10" eb="12">
      <t>ダンタイ</t>
    </rPh>
    <rPh sb="13" eb="15">
      <t>ガイヨウ</t>
    </rPh>
    <phoneticPr fontId="8"/>
  </si>
  <si>
    <t>金額</t>
    <rPh sb="0" eb="1">
      <t>キン</t>
    </rPh>
    <rPh sb="1" eb="2">
      <t>ガク</t>
    </rPh>
    <phoneticPr fontId="9"/>
  </si>
  <si>
    <t>対象経費
（①－②）</t>
    <rPh sb="0" eb="4">
      <t>タイショウケイヒ</t>
    </rPh>
    <phoneticPr fontId="8"/>
  </si>
  <si>
    <t>支出額
（①）</t>
    <rPh sb="0" eb="2">
      <t>シシュツ</t>
    </rPh>
    <rPh sb="2" eb="3">
      <t>ガク</t>
    </rPh>
    <rPh sb="3" eb="4">
      <t>テイガク</t>
    </rPh>
    <phoneticPr fontId="9"/>
  </si>
  <si>
    <t>対象経費
（①－②）</t>
    <rPh sb="0" eb="2">
      <t>タイショウ</t>
    </rPh>
    <rPh sb="2" eb="4">
      <t>ケイヒ</t>
    </rPh>
    <phoneticPr fontId="8"/>
  </si>
  <si>
    <t>支出額
（①）</t>
    <rPh sb="0" eb="2">
      <t>シシュツ</t>
    </rPh>
    <rPh sb="2" eb="3">
      <t>ガク</t>
    </rPh>
    <phoneticPr fontId="9"/>
  </si>
  <si>
    <t xml:space="preserve"> </t>
    <phoneticPr fontId="8"/>
  </si>
  <si>
    <t>対象経費
合計</t>
    <rPh sb="0" eb="4">
      <t>タイショウケイヒ</t>
    </rPh>
    <rPh sb="5" eb="7">
      <t>ゴウケイ</t>
    </rPh>
    <phoneticPr fontId="8"/>
  </si>
  <si>
    <t>人件費</t>
    <rPh sb="0" eb="3">
      <t>ジンケンヒ</t>
    </rPh>
    <phoneticPr fontId="1"/>
  </si>
  <si>
    <t>諸謝金</t>
    <rPh sb="0" eb="3">
      <t>ショシャキン</t>
    </rPh>
    <phoneticPr fontId="1"/>
  </si>
  <si>
    <t>旅費</t>
    <rPh sb="0" eb="2">
      <t>リョヒ</t>
    </rPh>
    <phoneticPr fontId="1"/>
  </si>
  <si>
    <t>借損料</t>
    <rPh sb="0" eb="3">
      <t>シャクソンリョウ</t>
    </rPh>
    <phoneticPr fontId="1"/>
  </si>
  <si>
    <t>消耗品費</t>
    <rPh sb="0" eb="3">
      <t>ショウモウヒン</t>
    </rPh>
    <rPh sb="3" eb="4">
      <t>ヒ</t>
    </rPh>
    <phoneticPr fontId="1"/>
  </si>
  <si>
    <t>通信運搬費</t>
    <rPh sb="0" eb="2">
      <t>ツウシン</t>
    </rPh>
    <rPh sb="2" eb="4">
      <t>ウンパン</t>
    </rPh>
    <rPh sb="4" eb="5">
      <t>ヒ</t>
    </rPh>
    <phoneticPr fontId="1"/>
  </si>
  <si>
    <t>雑役務費</t>
    <rPh sb="0" eb="1">
      <t>ザツ</t>
    </rPh>
    <rPh sb="1" eb="4">
      <t>エキムヒ</t>
    </rPh>
    <phoneticPr fontId="1"/>
  </si>
  <si>
    <t>保険料</t>
    <rPh sb="0" eb="3">
      <t>ホケンリョウ</t>
    </rPh>
    <phoneticPr fontId="1"/>
  </si>
  <si>
    <t>消費税相当額</t>
    <rPh sb="0" eb="3">
      <t>ショウヒゼイ</t>
    </rPh>
    <rPh sb="3" eb="5">
      <t>ソウトウ</t>
    </rPh>
    <rPh sb="5" eb="6">
      <t>ガク</t>
    </rPh>
    <phoneticPr fontId="1"/>
  </si>
  <si>
    <t>一般管理費</t>
    <rPh sb="0" eb="2">
      <t>イッパン</t>
    </rPh>
    <rPh sb="2" eb="5">
      <t>カンリヒ</t>
    </rPh>
    <phoneticPr fontId="1"/>
  </si>
  <si>
    <t>再委託費</t>
    <rPh sb="0" eb="1">
      <t>サイ</t>
    </rPh>
    <rPh sb="1" eb="3">
      <t>イタク</t>
    </rPh>
    <rPh sb="3" eb="4">
      <t>ヒ</t>
    </rPh>
    <phoneticPr fontId="1"/>
  </si>
  <si>
    <t>事業形態</t>
    <rPh sb="0" eb="2">
      <t>ジギョウ</t>
    </rPh>
    <rPh sb="2" eb="4">
      <t>ケイタイ</t>
    </rPh>
    <phoneticPr fontId="1"/>
  </si>
  <si>
    <t>賃金（臨時雇用）</t>
    <rPh sb="0" eb="2">
      <t>チンギン</t>
    </rPh>
    <rPh sb="3" eb="5">
      <t>リンジ</t>
    </rPh>
    <rPh sb="5" eb="7">
      <t>コヨウ</t>
    </rPh>
    <phoneticPr fontId="1"/>
  </si>
  <si>
    <t>会場使用料</t>
    <phoneticPr fontId="1"/>
  </si>
  <si>
    <t>参加者保険料</t>
    <rPh sb="0" eb="3">
      <t>サンカシャ</t>
    </rPh>
    <rPh sb="3" eb="6">
      <t>ホケンリョウ</t>
    </rPh>
    <phoneticPr fontId="1"/>
  </si>
  <si>
    <t>補助事業者</t>
    <rPh sb="0" eb="2">
      <t>ホジョ</t>
    </rPh>
    <rPh sb="2" eb="5">
      <t>ジギョウシャ</t>
    </rPh>
    <phoneticPr fontId="1"/>
  </si>
  <si>
    <t>賃金（既雇用職員等）</t>
    <rPh sb="0" eb="2">
      <t>チンギン</t>
    </rPh>
    <rPh sb="3" eb="4">
      <t>スデ</t>
    </rPh>
    <rPh sb="4" eb="6">
      <t>コヨウ</t>
    </rPh>
    <rPh sb="6" eb="8">
      <t>ショクイン</t>
    </rPh>
    <rPh sb="8" eb="9">
      <t>トウ</t>
    </rPh>
    <phoneticPr fontId="1"/>
  </si>
  <si>
    <t>用具・機材等借料</t>
    <phoneticPr fontId="1"/>
  </si>
  <si>
    <t>その他</t>
    <rPh sb="2" eb="3">
      <t>タ</t>
    </rPh>
    <phoneticPr fontId="1"/>
  </si>
  <si>
    <t>補助事業者以外</t>
    <rPh sb="0" eb="2">
      <t>ホジョ</t>
    </rPh>
    <rPh sb="2" eb="5">
      <t>ジギョウシャ</t>
    </rPh>
    <rPh sb="5" eb="7">
      <t>イガイ</t>
    </rPh>
    <phoneticPr fontId="1"/>
  </si>
  <si>
    <t>衣装・楽器等借料</t>
    <phoneticPr fontId="1"/>
  </si>
  <si>
    <t>車両借り上げ代</t>
    <phoneticPr fontId="1"/>
  </si>
  <si>
    <t>協力謝金</t>
    <phoneticPr fontId="1"/>
  </si>
  <si>
    <t>指導謝金</t>
    <rPh sb="0" eb="4">
      <t>シドウシャキン</t>
    </rPh>
    <phoneticPr fontId="8"/>
  </si>
  <si>
    <t>【再委託費予算書】</t>
    <rPh sb="1" eb="4">
      <t>サイイタク</t>
    </rPh>
    <rPh sb="4" eb="5">
      <t>ヒ</t>
    </rPh>
    <rPh sb="5" eb="7">
      <t>ヨサン</t>
    </rPh>
    <rPh sb="7" eb="8">
      <t>ショ</t>
    </rPh>
    <phoneticPr fontId="9"/>
  </si>
  <si>
    <t>【様式1-5】</t>
    <phoneticPr fontId="9"/>
  </si>
  <si>
    <t>【様式1-5別紙】</t>
    <rPh sb="1" eb="3">
      <t>ヨウシキ</t>
    </rPh>
    <rPh sb="6" eb="8">
      <t>ベッシ</t>
    </rPh>
    <phoneticPr fontId="8"/>
  </si>
  <si>
    <t>【様式1-5内】</t>
    <rPh sb="1" eb="3">
      <t>ヨウシキ</t>
    </rPh>
    <rPh sb="6" eb="7">
      <t>ウチ</t>
    </rPh>
    <phoneticPr fontId="8"/>
  </si>
  <si>
    <t>４．実施計画の期間</t>
    <rPh sb="2" eb="4">
      <t>ジッシ</t>
    </rPh>
    <rPh sb="4" eb="6">
      <t>ケイカク</t>
    </rPh>
    <rPh sb="7" eb="9">
      <t>キカン</t>
    </rPh>
    <phoneticPr fontId="9"/>
  </si>
  <si>
    <t>子供参加
予定人数</t>
    <rPh sb="0" eb="2">
      <t>コドモ</t>
    </rPh>
    <rPh sb="2" eb="4">
      <t>サンカ</t>
    </rPh>
    <rPh sb="5" eb="9">
      <t>ヨテイニンズウ</t>
    </rPh>
    <phoneticPr fontId="9"/>
  </si>
  <si>
    <t>（</t>
    <phoneticPr fontId="9"/>
  </si>
  <si>
    <t>〒</t>
    <phoneticPr fontId="9"/>
  </si>
  <si>
    <t>-</t>
    <phoneticPr fontId="9"/>
  </si>
  <si>
    <t>）</t>
    <phoneticPr fontId="9"/>
  </si>
  <si>
    <t>〒　　　</t>
    <phoneticPr fontId="8"/>
  </si>
  <si>
    <t>-</t>
    <phoneticPr fontId="8"/>
  </si>
  <si>
    <t>〒</t>
    <phoneticPr fontId="8"/>
  </si>
  <si>
    <t>要望額</t>
    <rPh sb="0" eb="2">
      <t>ヨウボウ</t>
    </rPh>
    <rPh sb="2" eb="3">
      <t>ガク</t>
    </rPh>
    <phoneticPr fontId="9"/>
  </si>
  <si>
    <t>要望額
（Ａ＋Ｂ＋Ｃ）</t>
    <rPh sb="0" eb="2">
      <t>ヨウボウ</t>
    </rPh>
    <rPh sb="2" eb="3">
      <t>ガク</t>
    </rPh>
    <phoneticPr fontId="9"/>
  </si>
  <si>
    <t>自己負担額等合計
（②）</t>
    <phoneticPr fontId="8"/>
  </si>
  <si>
    <t>再委託上限金額：</t>
    <rPh sb="0" eb="3">
      <t>サイイタク</t>
    </rPh>
    <rPh sb="3" eb="5">
      <t>ジョウゲン</t>
    </rPh>
    <rPh sb="5" eb="7">
      <t>キンガク</t>
    </rPh>
    <phoneticPr fontId="8"/>
  </si>
  <si>
    <t>一般管理費上限：</t>
    <rPh sb="0" eb="5">
      <t>イッパンカンリヒ</t>
    </rPh>
    <rPh sb="5" eb="7">
      <t>ジョウゲン</t>
    </rPh>
    <phoneticPr fontId="8"/>
  </si>
  <si>
    <t>ﾘ.邦楽</t>
    <phoneticPr fontId="9"/>
  </si>
  <si>
    <t>ｿ.武道</t>
    <rPh sb="2" eb="4">
      <t>ブドウ</t>
    </rPh>
    <phoneticPr fontId="9"/>
  </si>
  <si>
    <t>【収支予算書】</t>
    <rPh sb="3" eb="5">
      <t>ヨサン</t>
    </rPh>
    <rPh sb="5" eb="6">
      <t>ショ</t>
    </rPh>
    <phoneticPr fontId="8"/>
  </si>
  <si>
    <t>自動反映箇所</t>
    <rPh sb="0" eb="4">
      <t>ジドウハンエイ</t>
    </rPh>
    <rPh sb="4" eb="6">
      <t>カショ</t>
    </rPh>
    <phoneticPr fontId="9"/>
  </si>
  <si>
    <t>【上記他、実行委員会及び法人・団体員が所属している企業名及び団体名】</t>
    <rPh sb="1" eb="3">
      <t>ジョウキ</t>
    </rPh>
    <rPh sb="3" eb="4">
      <t>ホカ</t>
    </rPh>
    <rPh sb="17" eb="18">
      <t>イン</t>
    </rPh>
    <rPh sb="19" eb="21">
      <t>ショゾク</t>
    </rPh>
    <rPh sb="25" eb="28">
      <t>キギョウメイ</t>
    </rPh>
    <rPh sb="28" eb="29">
      <t>オヨ</t>
    </rPh>
    <rPh sb="30" eb="32">
      <t>ダンタイ</t>
    </rPh>
    <rPh sb="32" eb="33">
      <t>メイ</t>
    </rPh>
    <phoneticPr fontId="8"/>
  </si>
  <si>
    <r>
      <t xml:space="preserve">一般管理費（Ｂ）
</t>
    </r>
    <r>
      <rPr>
        <sz val="10"/>
        <rFont val="メイリオ"/>
        <family val="3"/>
        <charset val="128"/>
      </rPr>
      <t>【（Ａ）×10%】以内の額</t>
    </r>
    <rPh sb="0" eb="2">
      <t>イッパン</t>
    </rPh>
    <rPh sb="2" eb="5">
      <t>カンリヒ</t>
    </rPh>
    <rPh sb="17" eb="19">
      <t>イナイ</t>
    </rPh>
    <rPh sb="20" eb="21">
      <t>ガク</t>
    </rPh>
    <phoneticPr fontId="8"/>
  </si>
  <si>
    <t>ｶ.将棋</t>
    <rPh sb="2" eb="4">
      <t>ショウギ</t>
    </rPh>
    <phoneticPr fontId="8"/>
  </si>
  <si>
    <t>　</t>
  </si>
  <si>
    <t>④参加人数</t>
    <rPh sb="1" eb="3">
      <t>サンカ</t>
    </rPh>
    <rPh sb="3" eb="5">
      <t>ニンズウ</t>
    </rPh>
    <phoneticPr fontId="8"/>
  </si>
  <si>
    <t>②開催日数</t>
    <rPh sb="1" eb="3">
      <t>カイサイ</t>
    </rPh>
    <rPh sb="3" eb="5">
      <t>ニッスウ</t>
    </rPh>
    <phoneticPr fontId="8"/>
  </si>
  <si>
    <t>未就学児</t>
    <rPh sb="0" eb="4">
      <t>ミシュウガクジ</t>
    </rPh>
    <phoneticPr fontId="8"/>
  </si>
  <si>
    <t>高校生</t>
    <rPh sb="0" eb="3">
      <t>コウコウセイ</t>
    </rPh>
    <phoneticPr fontId="8"/>
  </si>
  <si>
    <t>地方公共団体</t>
    <rPh sb="0" eb="6">
      <t>チホウコウキョウダンタイ</t>
    </rPh>
    <phoneticPr fontId="9"/>
  </si>
  <si>
    <t>地方公共団体が中心となって参画する実行委員会</t>
    <rPh sb="0" eb="6">
      <t>チホウコウキョウダンタイ</t>
    </rPh>
    <rPh sb="7" eb="9">
      <t>チュウシン</t>
    </rPh>
    <rPh sb="13" eb="15">
      <t>サンカク</t>
    </rPh>
    <rPh sb="17" eb="19">
      <t>ジッコウ</t>
    </rPh>
    <rPh sb="19" eb="22">
      <t>イインカイ</t>
    </rPh>
    <phoneticPr fontId="9"/>
  </si>
  <si>
    <t>】複数回答可</t>
    <rPh sb="1" eb="6">
      <t>フクスウカイトウカ</t>
    </rPh>
    <phoneticPr fontId="9"/>
  </si>
  <si>
    <t>法人・団体(該当するものに〇をし、連携する地方公共団体名を記載）</t>
    <rPh sb="0" eb="2">
      <t>ホウジン</t>
    </rPh>
    <rPh sb="3" eb="5">
      <t>ダンタイ</t>
    </rPh>
    <rPh sb="6" eb="8">
      <t>ガイトウ</t>
    </rPh>
    <rPh sb="17" eb="19">
      <t>レンケイ</t>
    </rPh>
    <rPh sb="21" eb="27">
      <t>チホウコウキョウダンタイ</t>
    </rPh>
    <rPh sb="27" eb="28">
      <t>メイ</t>
    </rPh>
    <rPh sb="29" eb="31">
      <t>キサイ</t>
    </rPh>
    <phoneticPr fontId="9"/>
  </si>
  <si>
    <t>一般社団法人</t>
    <rPh sb="0" eb="6">
      <t>イッパンシャダンホウジン</t>
    </rPh>
    <phoneticPr fontId="9"/>
  </si>
  <si>
    <t>一般財団法人</t>
    <rPh sb="0" eb="6">
      <t>イッパンザイダンホウジン</t>
    </rPh>
    <phoneticPr fontId="9"/>
  </si>
  <si>
    <t>特定非営利活動法人</t>
    <rPh sb="0" eb="9">
      <t>トクテイヒエイリカツドウホウジン</t>
    </rPh>
    <phoneticPr fontId="9"/>
  </si>
  <si>
    <t>公益社団法人</t>
    <rPh sb="0" eb="6">
      <t>コウエキシャダンホウジン</t>
    </rPh>
    <phoneticPr fontId="9"/>
  </si>
  <si>
    <t>】</t>
    <phoneticPr fontId="9"/>
  </si>
  <si>
    <t>　参画する地方公共団体名【</t>
    <rPh sb="1" eb="3">
      <t>サンカク</t>
    </rPh>
    <rPh sb="5" eb="11">
      <t>チホウコウキョウダンタイ</t>
    </rPh>
    <rPh sb="11" eb="12">
      <t>メイ</t>
    </rPh>
    <phoneticPr fontId="9"/>
  </si>
  <si>
    <t>【</t>
    <phoneticPr fontId="9"/>
  </si>
  <si>
    <t>連携する地方公共団体名　　　　　　　　　　　　　　　　　　　　　　　　　　　　　　　　</t>
    <rPh sb="0" eb="2">
      <t>レンケイ</t>
    </rPh>
    <rPh sb="4" eb="11">
      <t>チホウコウキョウダンタイメイ</t>
    </rPh>
    <phoneticPr fontId="9"/>
  </si>
  <si>
    <t>複数回答可</t>
    <rPh sb="0" eb="5">
      <t>フクスウカイトウカ</t>
    </rPh>
    <phoneticPr fontId="9"/>
  </si>
  <si>
    <t>3.　伝統文化親子教室事業への応募について</t>
    <rPh sb="3" eb="7">
      <t>デントウブンカ</t>
    </rPh>
    <rPh sb="7" eb="11">
      <t>オヤコキョウシツ</t>
    </rPh>
    <rPh sb="11" eb="13">
      <t>ジギョウ</t>
    </rPh>
    <rPh sb="15" eb="17">
      <t>オウボ</t>
    </rPh>
    <phoneticPr fontId="8"/>
  </si>
  <si>
    <t>担当部局課名</t>
    <rPh sb="0" eb="2">
      <t>タントウ</t>
    </rPh>
    <rPh sb="2" eb="4">
      <t>ブキョク</t>
    </rPh>
    <rPh sb="4" eb="6">
      <t>カメイ</t>
    </rPh>
    <phoneticPr fontId="8"/>
  </si>
  <si>
    <t>所在地</t>
    <rPh sb="0" eb="3">
      <t>ショザイチ</t>
    </rPh>
    <phoneticPr fontId="8"/>
  </si>
  <si>
    <t>電話番号</t>
    <rPh sb="0" eb="4">
      <t>デンワバンゴウ</t>
    </rPh>
    <phoneticPr fontId="8"/>
  </si>
  <si>
    <t>地方公共団体名</t>
    <rPh sb="0" eb="7">
      <t>チホウコウキョウダンタイメイ</t>
    </rPh>
    <phoneticPr fontId="8"/>
  </si>
  <si>
    <t>分野</t>
    <rPh sb="0" eb="2">
      <t>ブンヤ</t>
    </rPh>
    <phoneticPr fontId="8"/>
  </si>
  <si>
    <t>プルダウン箇所</t>
    <rPh sb="5" eb="7">
      <t>カショ</t>
    </rPh>
    <phoneticPr fontId="8"/>
  </si>
  <si>
    <t>5.　実施タイプ</t>
    <rPh sb="3" eb="5">
      <t>ジッシ</t>
    </rPh>
    <phoneticPr fontId="8"/>
  </si>
  <si>
    <t>【様式1-1】</t>
    <rPh sb="1" eb="3">
      <t>ヨウシキ</t>
    </rPh>
    <phoneticPr fontId="8"/>
  </si>
  <si>
    <t>【構成団体】団体名の後に（　）書きで役割を端的に記載すること</t>
    <rPh sb="1" eb="3">
      <t>コウセイ</t>
    </rPh>
    <rPh sb="3" eb="5">
      <t>ダンタイ</t>
    </rPh>
    <phoneticPr fontId="8"/>
  </si>
  <si>
    <t>【関係団体】団体名の後に（　）書きで役割を端的に記載すること</t>
    <rPh sb="1" eb="3">
      <t>カンケイ</t>
    </rPh>
    <rPh sb="3" eb="5">
      <t>ダンタイ</t>
    </rPh>
    <phoneticPr fontId="8"/>
  </si>
  <si>
    <t>【教室代替事業 様式１－２】</t>
    <rPh sb="1" eb="3">
      <t>キョウシツ</t>
    </rPh>
    <rPh sb="3" eb="7">
      <t>ダイタイジギョウ</t>
    </rPh>
    <rPh sb="8" eb="10">
      <t>ヨウシキ</t>
    </rPh>
    <phoneticPr fontId="9"/>
  </si>
  <si>
    <t>【教室参画事業 様式１－２】</t>
    <rPh sb="1" eb="3">
      <t>キョウシツ</t>
    </rPh>
    <rPh sb="3" eb="5">
      <t>サンカク</t>
    </rPh>
    <rPh sb="5" eb="7">
      <t>ジギョウ</t>
    </rPh>
    <rPh sb="8" eb="10">
      <t>ヨウシキ</t>
    </rPh>
    <phoneticPr fontId="9"/>
  </si>
  <si>
    <t>その他収入(参加費等)</t>
    <rPh sb="2" eb="3">
      <t>タ</t>
    </rPh>
    <rPh sb="3" eb="5">
      <t>シュウニュウ</t>
    </rPh>
    <rPh sb="6" eb="8">
      <t>サンカ</t>
    </rPh>
    <rPh sb="8" eb="9">
      <t>ヒ</t>
    </rPh>
    <rPh sb="9" eb="10">
      <t>ナド</t>
    </rPh>
    <phoneticPr fontId="8"/>
  </si>
  <si>
    <t>【事業③】支出・収入内訳明細書</t>
    <rPh sb="1" eb="3">
      <t>ジギョウ</t>
    </rPh>
    <rPh sb="5" eb="7">
      <t>シシュツ</t>
    </rPh>
    <rPh sb="8" eb="10">
      <t>シュウニュウ</t>
    </rPh>
    <rPh sb="10" eb="12">
      <t>ウチワケ</t>
    </rPh>
    <rPh sb="12" eb="15">
      <t>メイサイショ</t>
    </rPh>
    <phoneticPr fontId="8"/>
  </si>
  <si>
    <t>【事業④】支出・収入内訳明細書</t>
    <rPh sb="1" eb="3">
      <t>ジギョウ</t>
    </rPh>
    <rPh sb="5" eb="7">
      <t>シシュツ</t>
    </rPh>
    <rPh sb="8" eb="10">
      <t>シュウニュウ</t>
    </rPh>
    <rPh sb="10" eb="12">
      <t>ウチワケ</t>
    </rPh>
    <rPh sb="12" eb="15">
      <t>メイサイショ</t>
    </rPh>
    <phoneticPr fontId="8"/>
  </si>
  <si>
    <t>【事業⑤】支出・収入内訳明細書</t>
    <rPh sb="1" eb="3">
      <t>ジギョウ</t>
    </rPh>
    <rPh sb="5" eb="7">
      <t>シシュツ</t>
    </rPh>
    <rPh sb="8" eb="10">
      <t>シュウニュウ</t>
    </rPh>
    <rPh sb="10" eb="12">
      <t>ウチワケ</t>
    </rPh>
    <rPh sb="12" eb="15">
      <t>メイサイショ</t>
    </rPh>
    <phoneticPr fontId="8"/>
  </si>
  <si>
    <t>【事業⑥】支出・収入内訳明細書</t>
    <rPh sb="1" eb="3">
      <t>ジギョウ</t>
    </rPh>
    <rPh sb="5" eb="7">
      <t>シシュツ</t>
    </rPh>
    <rPh sb="8" eb="10">
      <t>シュウニュウ</t>
    </rPh>
    <rPh sb="10" eb="12">
      <t>ウチワケ</t>
    </rPh>
    <rPh sb="12" eb="15">
      <t>メイサイショ</t>
    </rPh>
    <phoneticPr fontId="8"/>
  </si>
  <si>
    <t>【事業⑦】支出・収入内訳明細書</t>
    <rPh sb="1" eb="3">
      <t>ジギョウ</t>
    </rPh>
    <rPh sb="5" eb="7">
      <t>シシュツ</t>
    </rPh>
    <rPh sb="8" eb="10">
      <t>シュウニュウ</t>
    </rPh>
    <rPh sb="10" eb="12">
      <t>ウチワケ</t>
    </rPh>
    <rPh sb="12" eb="15">
      <t>メイサイショ</t>
    </rPh>
    <phoneticPr fontId="8"/>
  </si>
  <si>
    <t>【事業⑧】支出・収入内訳明細書</t>
    <rPh sb="1" eb="3">
      <t>ジギョウ</t>
    </rPh>
    <rPh sb="5" eb="7">
      <t>シシュツ</t>
    </rPh>
    <rPh sb="8" eb="10">
      <t>シュウニュウ</t>
    </rPh>
    <rPh sb="10" eb="12">
      <t>ウチワケ</t>
    </rPh>
    <rPh sb="12" eb="15">
      <t>メイサイショ</t>
    </rPh>
    <phoneticPr fontId="8"/>
  </si>
  <si>
    <t>【事業⑨】支出・収入内訳明細書</t>
    <rPh sb="1" eb="3">
      <t>ジギョウ</t>
    </rPh>
    <rPh sb="5" eb="7">
      <t>シシュツ</t>
    </rPh>
    <rPh sb="8" eb="10">
      <t>シュウニュウ</t>
    </rPh>
    <rPh sb="10" eb="12">
      <t>ウチワケ</t>
    </rPh>
    <rPh sb="12" eb="15">
      <t>メイサイショ</t>
    </rPh>
    <phoneticPr fontId="8"/>
  </si>
  <si>
    <t>【事業⑩】支出・収入内訳明細書</t>
    <rPh sb="1" eb="3">
      <t>ジギョウ</t>
    </rPh>
    <rPh sb="5" eb="7">
      <t>シシュツ</t>
    </rPh>
    <rPh sb="8" eb="10">
      <t>シュウニュウ</t>
    </rPh>
    <rPh sb="10" eb="12">
      <t>ウチワケ</t>
    </rPh>
    <rPh sb="12" eb="15">
      <t>メイサイショ</t>
    </rPh>
    <phoneticPr fontId="8"/>
  </si>
  <si>
    <t>【事業⑪】支出・収入内訳明細書</t>
    <rPh sb="1" eb="3">
      <t>ジギョウ</t>
    </rPh>
    <rPh sb="5" eb="7">
      <t>シシュツ</t>
    </rPh>
    <rPh sb="8" eb="10">
      <t>シュウニュウ</t>
    </rPh>
    <rPh sb="10" eb="12">
      <t>ウチワケ</t>
    </rPh>
    <rPh sb="12" eb="15">
      <t>メイサイショ</t>
    </rPh>
    <phoneticPr fontId="8"/>
  </si>
  <si>
    <t>【事業⑫】支出・収入内訳明細書</t>
    <rPh sb="1" eb="3">
      <t>ジギョウ</t>
    </rPh>
    <rPh sb="5" eb="7">
      <t>シシュツ</t>
    </rPh>
    <rPh sb="8" eb="10">
      <t>シュウニュウ</t>
    </rPh>
    <rPh sb="10" eb="12">
      <t>ウチワケ</t>
    </rPh>
    <rPh sb="12" eb="15">
      <t>メイサイショ</t>
    </rPh>
    <phoneticPr fontId="8"/>
  </si>
  <si>
    <t>【事業⑬】支出・収入内訳明細書</t>
    <rPh sb="1" eb="3">
      <t>ジギョウ</t>
    </rPh>
    <rPh sb="5" eb="7">
      <t>シシュツ</t>
    </rPh>
    <rPh sb="8" eb="10">
      <t>シュウニュウ</t>
    </rPh>
    <rPh sb="10" eb="12">
      <t>ウチワケ</t>
    </rPh>
    <rPh sb="12" eb="15">
      <t>メイサイショ</t>
    </rPh>
    <phoneticPr fontId="8"/>
  </si>
  <si>
    <t>【事業⑭】支出・収入内訳明細書</t>
    <rPh sb="1" eb="3">
      <t>ジギョウ</t>
    </rPh>
    <rPh sb="5" eb="7">
      <t>シシュツ</t>
    </rPh>
    <rPh sb="8" eb="10">
      <t>シュウニュウ</t>
    </rPh>
    <rPh sb="10" eb="12">
      <t>ウチワケ</t>
    </rPh>
    <rPh sb="12" eb="15">
      <t>メイサイショ</t>
    </rPh>
    <phoneticPr fontId="8"/>
  </si>
  <si>
    <t>【事業⑮】支出・収入内訳明細書</t>
    <rPh sb="1" eb="3">
      <t>ジギョウ</t>
    </rPh>
    <rPh sb="5" eb="7">
      <t>シシュツ</t>
    </rPh>
    <rPh sb="8" eb="10">
      <t>シュウニュウ</t>
    </rPh>
    <rPh sb="10" eb="12">
      <t>ウチワケ</t>
    </rPh>
    <rPh sb="12" eb="15">
      <t>メイサイショ</t>
    </rPh>
    <phoneticPr fontId="8"/>
  </si>
  <si>
    <t>支援対象外・
自己負担額等合計</t>
    <phoneticPr fontId="8"/>
  </si>
  <si>
    <t>団体との関わり方</t>
    <rPh sb="0" eb="2">
      <t>ダンタイ</t>
    </rPh>
    <rPh sb="4" eb="5">
      <t>カカ</t>
    </rPh>
    <rPh sb="7" eb="8">
      <t>カタ</t>
    </rPh>
    <phoneticPr fontId="8"/>
  </si>
  <si>
    <t>講師派遣</t>
    <rPh sb="0" eb="4">
      <t>コウシハケン</t>
    </rPh>
    <phoneticPr fontId="8"/>
  </si>
  <si>
    <t>企画・運営</t>
    <rPh sb="0" eb="2">
      <t>キカク</t>
    </rPh>
    <rPh sb="3" eb="5">
      <t>ウンエイ</t>
    </rPh>
    <phoneticPr fontId="8"/>
  </si>
  <si>
    <t>その他(記述)</t>
    <rPh sb="2" eb="3">
      <t>タ</t>
    </rPh>
    <rPh sb="4" eb="6">
      <t>キジュツ</t>
    </rPh>
    <phoneticPr fontId="8"/>
  </si>
  <si>
    <t>教室代替事業用シート</t>
    <rPh sb="0" eb="2">
      <t>キョウシツ</t>
    </rPh>
    <rPh sb="2" eb="6">
      <t>ダイタイジギョウ</t>
    </rPh>
    <rPh sb="6" eb="7">
      <t>ヨウ</t>
    </rPh>
    <phoneticPr fontId="8"/>
  </si>
  <si>
    <t>教室参画事業用シート</t>
    <rPh sb="0" eb="2">
      <t>キョウシツ</t>
    </rPh>
    <rPh sb="2" eb="4">
      <t>サンカク</t>
    </rPh>
    <rPh sb="4" eb="6">
      <t>ジギョウ</t>
    </rPh>
    <rPh sb="6" eb="7">
      <t>ヨウ</t>
    </rPh>
    <phoneticPr fontId="8"/>
  </si>
  <si>
    <t>役職員
代表/会計/監査
は必須</t>
    <rPh sb="0" eb="3">
      <t>ヤクショクイン</t>
    </rPh>
    <rPh sb="4" eb="6">
      <t>ダイヒョウ</t>
    </rPh>
    <rPh sb="7" eb="9">
      <t>カイケイ</t>
    </rPh>
    <rPh sb="10" eb="12">
      <t>カンサ</t>
    </rPh>
    <rPh sb="14" eb="16">
      <t>ヒッス</t>
    </rPh>
    <phoneticPr fontId="8"/>
  </si>
  <si>
    <t>事業の名称</t>
    <rPh sb="0" eb="2">
      <t>ジギョウ</t>
    </rPh>
    <rPh sb="3" eb="5">
      <t>メイショウ</t>
    </rPh>
    <phoneticPr fontId="8"/>
  </si>
  <si>
    <t>(支出の部)</t>
    <rPh sb="1" eb="3">
      <t>シシュツ</t>
    </rPh>
    <rPh sb="4" eb="5">
      <t>ブ</t>
    </rPh>
    <phoneticPr fontId="8"/>
  </si>
  <si>
    <t>イ.神楽</t>
    <rPh sb="2" eb="4">
      <t>カグラ</t>
    </rPh>
    <phoneticPr fontId="8"/>
  </si>
  <si>
    <t>ロ.獅子舞</t>
    <rPh sb="2" eb="5">
      <t>シシマイ</t>
    </rPh>
    <phoneticPr fontId="8"/>
  </si>
  <si>
    <t>ハ.お囃子</t>
    <rPh sb="3" eb="5">
      <t>ハヤシ</t>
    </rPh>
    <phoneticPr fontId="8"/>
  </si>
  <si>
    <t>ル.伝統工芸</t>
    <rPh sb="2" eb="6">
      <t>デントウコウゲイ</t>
    </rPh>
    <phoneticPr fontId="8"/>
  </si>
  <si>
    <t>ヲ.百人一首・カルタ</t>
    <rPh sb="2" eb="6">
      <t>ヒャクニンイッシュ</t>
    </rPh>
    <phoneticPr fontId="8"/>
  </si>
  <si>
    <t>ワ.囲碁</t>
    <rPh sb="2" eb="4">
      <t>イゴ</t>
    </rPh>
    <phoneticPr fontId="8"/>
  </si>
  <si>
    <t>カ.将棋</t>
    <rPh sb="2" eb="4">
      <t>ショウギ</t>
    </rPh>
    <phoneticPr fontId="8"/>
  </si>
  <si>
    <t>ヨ.華道</t>
    <rPh sb="2" eb="4">
      <t>カドウ</t>
    </rPh>
    <phoneticPr fontId="8"/>
  </si>
  <si>
    <t>タ.茶道</t>
    <rPh sb="2" eb="4">
      <t>サドウ</t>
    </rPh>
    <phoneticPr fontId="8"/>
  </si>
  <si>
    <t>レ.書道</t>
    <rPh sb="2" eb="4">
      <t>ショドウ</t>
    </rPh>
    <phoneticPr fontId="8"/>
  </si>
  <si>
    <t>ソ.武道</t>
    <rPh sb="2" eb="4">
      <t>ブドウ</t>
    </rPh>
    <phoneticPr fontId="8"/>
  </si>
  <si>
    <t>ツ.和装・礼法</t>
    <rPh sb="2" eb="4">
      <t>ワソウ</t>
    </rPh>
    <rPh sb="5" eb="7">
      <t>レイホウ</t>
    </rPh>
    <phoneticPr fontId="8"/>
  </si>
  <si>
    <t>ネ.食文化・郷土料理</t>
    <rPh sb="2" eb="5">
      <t>ショクブンカ</t>
    </rPh>
    <rPh sb="6" eb="10">
      <t>キョウドリョウリ</t>
    </rPh>
    <phoneticPr fontId="8"/>
  </si>
  <si>
    <t>ナ.上記以外の分野(このセルに入力してください)</t>
    <rPh sb="2" eb="6">
      <t>ジョウキイガイ</t>
    </rPh>
    <rPh sb="7" eb="9">
      <t>ブンヤ</t>
    </rPh>
    <rPh sb="15" eb="17">
      <t>ニュウリョク</t>
    </rPh>
    <phoneticPr fontId="8"/>
  </si>
  <si>
    <t>6．事業概要（実施計画内の全事業を総括した内容を記載すること）</t>
    <rPh sb="2" eb="4">
      <t>ジギョウ</t>
    </rPh>
    <rPh sb="4" eb="6">
      <t>ガイヨウ</t>
    </rPh>
    <phoneticPr fontId="9"/>
  </si>
  <si>
    <t>7．応募団体の区分（地方公共団体、実行委員会、法人・団体のいずれか１つにチェック）</t>
    <rPh sb="2" eb="4">
      <t>オウボ</t>
    </rPh>
    <rPh sb="4" eb="6">
      <t>ダンタイ</t>
    </rPh>
    <rPh sb="7" eb="9">
      <t>クブン</t>
    </rPh>
    <rPh sb="10" eb="16">
      <t>チホウコウキョウダンタイ</t>
    </rPh>
    <rPh sb="17" eb="22">
      <t>ジッコウイインカイ</t>
    </rPh>
    <rPh sb="23" eb="25">
      <t>ホウジン</t>
    </rPh>
    <rPh sb="26" eb="28">
      <t>ダンタイ</t>
    </rPh>
    <phoneticPr fontId="9"/>
  </si>
  <si>
    <t>8．申請団体の担当者連絡先</t>
    <rPh sb="2" eb="4">
      <t>シンセイ</t>
    </rPh>
    <rPh sb="4" eb="6">
      <t>ダンタイ</t>
    </rPh>
    <rPh sb="7" eb="10">
      <t>タントウシャ</t>
    </rPh>
    <rPh sb="10" eb="13">
      <t>レンラクサキ</t>
    </rPh>
    <phoneticPr fontId="9"/>
  </si>
  <si>
    <t>⑥応募団体に関する地方公共団体の担当部局課</t>
    <rPh sb="1" eb="5">
      <t>オウボダンタイ</t>
    </rPh>
    <rPh sb="6" eb="7">
      <t>カン</t>
    </rPh>
    <rPh sb="9" eb="15">
      <t>チホウコウキョウダンタイ</t>
    </rPh>
    <rPh sb="16" eb="21">
      <t>タントウブキョクカ</t>
    </rPh>
    <phoneticPr fontId="8"/>
  </si>
  <si>
    <t>公益財団法人</t>
    <rPh sb="0" eb="2">
      <t>コウエキ</t>
    </rPh>
    <rPh sb="2" eb="4">
      <t>ザイダン</t>
    </rPh>
    <rPh sb="4" eb="6">
      <t>ホウジン</t>
    </rPh>
    <phoneticPr fontId="9"/>
  </si>
  <si>
    <t>その他法人･団体</t>
    <rPh sb="2" eb="3">
      <t>タ</t>
    </rPh>
    <rPh sb="3" eb="5">
      <t>ホウジン</t>
    </rPh>
    <rPh sb="6" eb="8">
      <t>ダンタイ</t>
    </rPh>
    <phoneticPr fontId="9"/>
  </si>
  <si>
    <t>記</t>
    <rPh sb="0" eb="1">
      <t>キ</t>
    </rPh>
    <phoneticPr fontId="9"/>
  </si>
  <si>
    <t>日</t>
    <rPh sb="0" eb="1">
      <t>ヒ</t>
    </rPh>
    <phoneticPr fontId="9"/>
  </si>
  <si>
    <t>月</t>
    <rPh sb="0" eb="1">
      <t>ツキ</t>
    </rPh>
    <phoneticPr fontId="9"/>
  </si>
  <si>
    <t>令和8年</t>
    <rPh sb="0" eb="2">
      <t>レイワ</t>
    </rPh>
    <rPh sb="3" eb="4">
      <t>ネン</t>
    </rPh>
    <phoneticPr fontId="9"/>
  </si>
  <si>
    <t>伝統文化親子教室事業（地域展開型）事務局（株式会社ＫＢＣ内）　御中</t>
    <phoneticPr fontId="8"/>
  </si>
  <si>
    <t>（印省略）</t>
    <rPh sb="1" eb="2">
      <t>イン</t>
    </rPh>
    <rPh sb="2" eb="4">
      <t>ショウリャク</t>
    </rPh>
    <phoneticPr fontId="8"/>
  </si>
  <si>
    <t>団　体　名</t>
    <rPh sb="0" eb="1">
      <t>ダン</t>
    </rPh>
    <rPh sb="2" eb="3">
      <t>カラダ</t>
    </rPh>
    <rPh sb="4" eb="5">
      <t>メイ</t>
    </rPh>
    <phoneticPr fontId="9"/>
  </si>
  <si>
    <t>連携する分野</t>
    <rPh sb="0" eb="2">
      <t>レンケイ</t>
    </rPh>
    <rPh sb="4" eb="6">
      <t>ブンヤ</t>
    </rPh>
    <phoneticPr fontId="8"/>
  </si>
  <si>
    <t>　１．教室参画事業（以下【参画】）及び教室代替事業（以下【代替】）の工夫点及び効果等</t>
    <rPh sb="17" eb="18">
      <t>オヨ</t>
    </rPh>
    <phoneticPr fontId="9"/>
  </si>
  <si>
    <t>　２．参加人数の確保、参加者把握のための取組</t>
    <rPh sb="3" eb="5">
      <t>サンカ</t>
    </rPh>
    <rPh sb="5" eb="7">
      <t>ニンズウ</t>
    </rPh>
    <rPh sb="8" eb="10">
      <t>カクホ</t>
    </rPh>
    <rPh sb="11" eb="14">
      <t>サンカシャ</t>
    </rPh>
    <rPh sb="14" eb="16">
      <t>ハアク</t>
    </rPh>
    <rPh sb="20" eb="21">
      <t>ト</t>
    </rPh>
    <rPh sb="21" eb="22">
      <t>ク</t>
    </rPh>
    <phoneticPr fontId="9"/>
  </si>
  <si>
    <t>実行委員会及び法人・団体等
設立年月</t>
    <rPh sb="0" eb="2">
      <t>ジッコウ</t>
    </rPh>
    <rPh sb="2" eb="5">
      <t>イインカイ</t>
    </rPh>
    <rPh sb="5" eb="6">
      <t>オヨ</t>
    </rPh>
    <rPh sb="7" eb="9">
      <t>ホウジン</t>
    </rPh>
    <rPh sb="10" eb="12">
      <t>ダンタイ</t>
    </rPh>
    <rPh sb="12" eb="13">
      <t>トウ</t>
    </rPh>
    <rPh sb="14" eb="16">
      <t>セツリツ</t>
    </rPh>
    <rPh sb="16" eb="17">
      <t>ネン</t>
    </rPh>
    <rPh sb="17" eb="18">
      <t>ツキ</t>
    </rPh>
    <phoneticPr fontId="8"/>
  </si>
  <si>
    <t>年度</t>
    <rPh sb="0" eb="2">
      <t>ネンド</t>
    </rPh>
    <phoneticPr fontId="8"/>
  </si>
  <si>
    <t>【様式１－４】</t>
    <phoneticPr fontId="8"/>
  </si>
  <si>
    <t>【体験イベント】
　※伝統文化等に親しむきっかけとなる体験イベントについて具体的に記載すること</t>
    <rPh sb="1" eb="3">
      <t>タイケン</t>
    </rPh>
    <rPh sb="11" eb="15">
      <t>デントウブンカ</t>
    </rPh>
    <rPh sb="15" eb="16">
      <t>ナド</t>
    </rPh>
    <rPh sb="17" eb="18">
      <t>シタ</t>
    </rPh>
    <rPh sb="27" eb="29">
      <t>タイケン</t>
    </rPh>
    <rPh sb="37" eb="40">
      <t>グタイテキ</t>
    </rPh>
    <rPh sb="41" eb="43">
      <t>キサイ</t>
    </rPh>
    <phoneticPr fontId="8"/>
  </si>
  <si>
    <t>【きっかけ作りを行う取組】
　※伝統文化等に親しむきっかけ作りを行う取組を具体的に記載すること</t>
    <rPh sb="16" eb="20">
      <t>デントウブンカ</t>
    </rPh>
    <rPh sb="20" eb="21">
      <t>ナド</t>
    </rPh>
    <rPh sb="22" eb="23">
      <t>シタ</t>
    </rPh>
    <rPh sb="29" eb="30">
      <t>ヅク</t>
    </rPh>
    <rPh sb="32" eb="33">
      <t>オコナ</t>
    </rPh>
    <rPh sb="34" eb="36">
      <t>トリクミ</t>
    </rPh>
    <rPh sb="37" eb="40">
      <t>グタイテキ</t>
    </rPh>
    <rPh sb="41" eb="43">
      <t>キサイ</t>
    </rPh>
    <phoneticPr fontId="8"/>
  </si>
  <si>
    <t>共催･後援</t>
    <rPh sb="0" eb="2">
      <t>キョウサイ</t>
    </rPh>
    <rPh sb="3" eb="5">
      <t>コウエン</t>
    </rPh>
    <phoneticPr fontId="8"/>
  </si>
  <si>
    <t>共催･後援の具体的な内容</t>
    <rPh sb="0" eb="2">
      <t>キョウサイ</t>
    </rPh>
    <rPh sb="3" eb="5">
      <t>コウエン</t>
    </rPh>
    <rPh sb="6" eb="9">
      <t>グタイテキ</t>
    </rPh>
    <rPh sb="10" eb="12">
      <t>ナイヨウ</t>
    </rPh>
    <phoneticPr fontId="8"/>
  </si>
  <si>
    <t>（1）</t>
    <phoneticPr fontId="8"/>
  </si>
  <si>
    <t>名称</t>
    <rPh sb="0" eb="2">
      <t>メイショウ</t>
    </rPh>
    <phoneticPr fontId="8"/>
  </si>
  <si>
    <t>分野</t>
    <rPh sb="0" eb="2">
      <t>ブンヤ</t>
    </rPh>
    <phoneticPr fontId="8"/>
  </si>
  <si>
    <t>（2）</t>
    <phoneticPr fontId="8"/>
  </si>
  <si>
    <t>（3）</t>
    <phoneticPr fontId="8"/>
  </si>
  <si>
    <t>④対象分野の
概要</t>
    <rPh sb="1" eb="3">
      <t>タイショウ</t>
    </rPh>
    <rPh sb="3" eb="5">
      <t>ブンヤ</t>
    </rPh>
    <rPh sb="7" eb="9">
      <t>ガイヨウ</t>
    </rPh>
    <phoneticPr fontId="8"/>
  </si>
  <si>
    <t>⑤事業の具体的な内容</t>
    <rPh sb="1" eb="3">
      <t>ジギョウ</t>
    </rPh>
    <rPh sb="4" eb="7">
      <t>グタイテキ</t>
    </rPh>
    <rPh sb="8" eb="9">
      <t>ナイ</t>
    </rPh>
    <rPh sb="9" eb="10">
      <t>カタチ</t>
    </rPh>
    <phoneticPr fontId="8"/>
  </si>
  <si>
    <t>⑦応募団体に関する地方公共団体の担当部局課</t>
    <rPh sb="1" eb="5">
      <t>オウボダンタイ</t>
    </rPh>
    <rPh sb="6" eb="7">
      <t>カン</t>
    </rPh>
    <rPh sb="9" eb="15">
      <t>チホウコウキョウダンタイ</t>
    </rPh>
    <rPh sb="16" eb="21">
      <t>タントウブキョクカ</t>
    </rPh>
    <phoneticPr fontId="8"/>
  </si>
  <si>
    <t>ホ.祭り行事</t>
    <rPh sb="2" eb="3">
      <t>マツ</t>
    </rPh>
    <rPh sb="4" eb="6">
      <t>ギョウジ</t>
    </rPh>
    <phoneticPr fontId="8"/>
  </si>
  <si>
    <t>ヘ.民謡・民舞</t>
    <rPh sb="2" eb="4">
      <t>ミンヨウ</t>
    </rPh>
    <rPh sb="5" eb="7">
      <t>ミンブ</t>
    </rPh>
    <phoneticPr fontId="8"/>
  </si>
  <si>
    <t>ト.和太鼓</t>
    <rPh sb="2" eb="5">
      <t>ワダイコ</t>
    </rPh>
    <phoneticPr fontId="8"/>
  </si>
  <si>
    <t>チ.能楽</t>
    <rPh sb="2" eb="4">
      <t>ノウガク</t>
    </rPh>
    <phoneticPr fontId="8"/>
  </si>
  <si>
    <t>リ.邦楽</t>
    <rPh sb="2" eb="4">
      <t>ホウガク</t>
    </rPh>
    <phoneticPr fontId="8"/>
  </si>
  <si>
    <t>ヌ.邦舞・日本舞踊</t>
    <rPh sb="2" eb="4">
      <t>ホウマイ</t>
    </rPh>
    <rPh sb="5" eb="7">
      <t>ニホン</t>
    </rPh>
    <rPh sb="7" eb="9">
      <t>ブヨウ</t>
    </rPh>
    <phoneticPr fontId="8"/>
  </si>
  <si>
    <t>ニ.ｲ～ﾊ以外の民俗芸能(このセルに入力してください)</t>
    <rPh sb="5" eb="7">
      <t>イガイ</t>
    </rPh>
    <rPh sb="8" eb="10">
      <t>ミンゾク</t>
    </rPh>
    <rPh sb="10" eb="12">
      <t>ゲイノウ</t>
    </rPh>
    <phoneticPr fontId="8"/>
  </si>
  <si>
    <t>（4）</t>
    <phoneticPr fontId="8"/>
  </si>
  <si>
    <t>（5）</t>
  </si>
  <si>
    <t>（6）</t>
  </si>
  <si>
    <t>（7）</t>
  </si>
  <si>
    <t>（8）</t>
  </si>
  <si>
    <t>（9）</t>
  </si>
  <si>
    <t>（10）</t>
  </si>
  <si>
    <r>
      <t xml:space="preserve">由来、歴史
</t>
    </r>
    <r>
      <rPr>
        <sz val="9"/>
        <color theme="1"/>
        <rFont val="メイリオ"/>
        <family val="3"/>
        <charset val="128"/>
      </rPr>
      <t>（いつ頃から行われているのか）</t>
    </r>
    <rPh sb="0" eb="2">
      <t>ユライ</t>
    </rPh>
    <rPh sb="3" eb="5">
      <t>レキシ</t>
    </rPh>
    <rPh sb="9" eb="10">
      <t>コロ</t>
    </rPh>
    <rPh sb="12" eb="13">
      <t>オコナ</t>
    </rPh>
    <phoneticPr fontId="8"/>
  </si>
  <si>
    <t>④親子教室の実施が困難な理由</t>
    <rPh sb="1" eb="3">
      <t>オヤコ</t>
    </rPh>
    <rPh sb="3" eb="5">
      <t>キョウシツ</t>
    </rPh>
    <rPh sb="6" eb="8">
      <t>ジッシ</t>
    </rPh>
    <rPh sb="9" eb="11">
      <t>コンナン</t>
    </rPh>
    <rPh sb="12" eb="14">
      <t>リユウ</t>
    </rPh>
    <phoneticPr fontId="8"/>
  </si>
  <si>
    <t>⑤対象分野の
概要</t>
    <rPh sb="1" eb="3">
      <t>タイショウ</t>
    </rPh>
    <rPh sb="3" eb="5">
      <t>ブンヤ</t>
    </rPh>
    <rPh sb="7" eb="9">
      <t>ガイヨウ</t>
    </rPh>
    <phoneticPr fontId="8"/>
  </si>
  <si>
    <t>⑥事業の具体的な内容</t>
    <rPh sb="1" eb="3">
      <t>ジギョウ</t>
    </rPh>
    <rPh sb="4" eb="7">
      <t>グタイテキ</t>
    </rPh>
    <rPh sb="8" eb="9">
      <t>ナイ</t>
    </rPh>
    <rPh sb="9" eb="10">
      <t>カタチ</t>
    </rPh>
    <phoneticPr fontId="8"/>
  </si>
  <si>
    <r>
      <rPr>
        <sz val="10"/>
        <color theme="1"/>
        <rFont val="メイリオ"/>
        <family val="3"/>
        <charset val="128"/>
      </rPr>
      <t>③開催場所</t>
    </r>
    <r>
      <rPr>
        <b/>
        <sz val="6"/>
        <color theme="1"/>
        <rFont val="メイリオ"/>
        <family val="3"/>
        <charset val="128"/>
      </rPr>
      <t>(市区町村)</t>
    </r>
    <rPh sb="1" eb="3">
      <t>カイサイ</t>
    </rPh>
    <rPh sb="3" eb="5">
      <t>バショ</t>
    </rPh>
    <rPh sb="6" eb="10">
      <t>シクチョウソン</t>
    </rPh>
    <phoneticPr fontId="8"/>
  </si>
  <si>
    <t>円</t>
    <rPh sb="0" eb="1">
      <t>エン</t>
    </rPh>
    <phoneticPr fontId="8"/>
  </si>
  <si>
    <t>令和８年度伝統文化親子教室事業（地域展開型）企画提案書</t>
    <phoneticPr fontId="8"/>
  </si>
  <si>
    <t xml:space="preserve">  添えて下記のとおり提案します。</t>
    <rPh sb="2" eb="3">
      <t>ソ</t>
    </rPh>
    <rPh sb="5" eb="7">
      <t>カキ</t>
    </rPh>
    <rPh sb="11" eb="13">
      <t>テイアン</t>
    </rPh>
    <phoneticPr fontId="9"/>
  </si>
  <si>
    <t>令和８年度伝統文化親子教室事業（地域展開型）について、実施したいので、募集案内の内容に同意した上で、関係書類を</t>
    <rPh sb="0" eb="2">
      <t>レイワ</t>
    </rPh>
    <rPh sb="3" eb="5">
      <t>ネンド</t>
    </rPh>
    <rPh sb="5" eb="7">
      <t>デントウ</t>
    </rPh>
    <rPh sb="7" eb="9">
      <t>ブンカ</t>
    </rPh>
    <rPh sb="9" eb="11">
      <t>オヤコ</t>
    </rPh>
    <rPh sb="11" eb="13">
      <t>キョウシツ</t>
    </rPh>
    <rPh sb="13" eb="15">
      <t>ジギョウ</t>
    </rPh>
    <rPh sb="16" eb="18">
      <t>チイキ</t>
    </rPh>
    <rPh sb="18" eb="21">
      <t>テンカイガタ</t>
    </rPh>
    <rPh sb="27" eb="29">
      <t>ジッシ</t>
    </rPh>
    <rPh sb="35" eb="37">
      <t>ボシュウ</t>
    </rPh>
    <rPh sb="37" eb="39">
      <t>アンナイ</t>
    </rPh>
    <rPh sb="40" eb="42">
      <t>ナイヨウ</t>
    </rPh>
    <rPh sb="43" eb="45">
      <t>ドウイ</t>
    </rPh>
    <rPh sb="47" eb="48">
      <t>ウエ</t>
    </rPh>
    <phoneticPr fontId="9"/>
  </si>
  <si>
    <t>（収支予算書（様式1-5）の
「要望額」欄と一致）</t>
    <rPh sb="7" eb="9">
      <t>ヨウシキ</t>
    </rPh>
    <phoneticPr fontId="8"/>
  </si>
  <si>
    <t>保護者･教員
参加予定人数</t>
    <rPh sb="0" eb="3">
      <t>ホゴシャ</t>
    </rPh>
    <rPh sb="4" eb="6">
      <t>キョウイン</t>
    </rPh>
    <rPh sb="7" eb="9">
      <t>サンカ</t>
    </rPh>
    <rPh sb="9" eb="13">
      <t>ヨテイニンズウ</t>
    </rPh>
    <phoneticPr fontId="9"/>
  </si>
  <si>
    <t>E-mail</t>
    <phoneticPr fontId="8"/>
  </si>
  <si>
    <t>人</t>
    <rPh sb="0" eb="1">
      <t>ニン</t>
    </rPh>
    <phoneticPr fontId="9"/>
  </si>
  <si>
    <t>E-mail</t>
    <phoneticPr fontId="8"/>
  </si>
  <si>
    <t>(10)</t>
  </si>
  <si>
    <t>(10)</t>
    <phoneticPr fontId="8"/>
  </si>
  <si>
    <t>(11)</t>
  </si>
  <si>
    <t>(11)</t>
    <phoneticPr fontId="8"/>
  </si>
  <si>
    <t>(12)</t>
  </si>
  <si>
    <t>(12)</t>
    <phoneticPr fontId="8"/>
  </si>
  <si>
    <t>(13)</t>
  </si>
  <si>
    <t>(13)</t>
    <phoneticPr fontId="8"/>
  </si>
  <si>
    <t>(14)</t>
  </si>
  <si>
    <t>(14)</t>
    <phoneticPr fontId="8"/>
  </si>
  <si>
    <t>(15)</t>
  </si>
  <si>
    <t>(15)</t>
    <phoneticPr fontId="8"/>
  </si>
  <si>
    <t>(1)</t>
    <phoneticPr fontId="8"/>
  </si>
  <si>
    <t>(2)</t>
    <phoneticPr fontId="8"/>
  </si>
  <si>
    <t>(3)</t>
  </si>
  <si>
    <t>(4)</t>
  </si>
  <si>
    <t>(5)</t>
  </si>
  <si>
    <t>(6)</t>
  </si>
  <si>
    <t>(7)</t>
  </si>
  <si>
    <t>(8)</t>
  </si>
  <si>
    <t>(9)</t>
  </si>
  <si>
    <t>区分</t>
    <rPh sb="0" eb="2">
      <t>クブン</t>
    </rPh>
    <phoneticPr fontId="8"/>
  </si>
  <si>
    <t>　４．伝統文化親子教室事業（地域展開型）への応募状況と実績</t>
    <rPh sb="3" eb="5">
      <t>デントウ</t>
    </rPh>
    <rPh sb="5" eb="7">
      <t>ブンカ</t>
    </rPh>
    <rPh sb="7" eb="9">
      <t>オヤコ</t>
    </rPh>
    <rPh sb="9" eb="11">
      <t>キョウシツ</t>
    </rPh>
    <rPh sb="11" eb="13">
      <t>ジギョウ</t>
    </rPh>
    <rPh sb="14" eb="16">
      <t>チイキ</t>
    </rPh>
    <rPh sb="16" eb="19">
      <t>テンカイガタ</t>
    </rPh>
    <rPh sb="22" eb="24">
      <t>オウボ</t>
    </rPh>
    <rPh sb="24" eb="26">
      <t>ジョウキョウ</t>
    </rPh>
    <rPh sb="27" eb="29">
      <t>ジッセキ</t>
    </rPh>
    <phoneticPr fontId="9"/>
  </si>
  <si>
    <t>応募実績の有無</t>
    <rPh sb="0" eb="2">
      <t>オウボ</t>
    </rPh>
    <rPh sb="2" eb="4">
      <t>ジッセキ</t>
    </rPh>
    <rPh sb="5" eb="7">
      <t>ウム</t>
    </rPh>
    <phoneticPr fontId="8"/>
  </si>
  <si>
    <t>団体コード</t>
    <rPh sb="0" eb="2">
      <t>ダンタイ</t>
    </rPh>
    <phoneticPr fontId="8"/>
  </si>
  <si>
    <t>採択結果</t>
    <rPh sb="0" eb="2">
      <t>サイタク</t>
    </rPh>
    <rPh sb="2" eb="4">
      <t>ケッカ</t>
    </rPh>
    <phoneticPr fontId="8"/>
  </si>
  <si>
    <t>支援額（確定額）</t>
    <rPh sb="0" eb="2">
      <t>シエン</t>
    </rPh>
    <rPh sb="2" eb="3">
      <t>ガク</t>
    </rPh>
    <rPh sb="4" eb="6">
      <t>カクテイ</t>
    </rPh>
    <rPh sb="6" eb="7">
      <t>ガク</t>
    </rPh>
    <phoneticPr fontId="8"/>
  </si>
  <si>
    <t>取下げ/中止の有無</t>
    <rPh sb="0" eb="2">
      <t>トリサ</t>
    </rPh>
    <rPh sb="4" eb="6">
      <t>チュウシ</t>
    </rPh>
    <rPh sb="7" eb="9">
      <t>ウム</t>
    </rPh>
    <phoneticPr fontId="8"/>
  </si>
  <si>
    <t>円</t>
    <rPh sb="0" eb="1">
      <t>エン</t>
    </rPh>
    <phoneticPr fontId="8"/>
  </si>
  <si>
    <t>（ふりがな）
　代表者氏名</t>
    <rPh sb="8" eb="10">
      <t>ダイヒョウ</t>
    </rPh>
    <rPh sb="10" eb="11">
      <t>シャ</t>
    </rPh>
    <rPh sb="11" eb="12">
      <t>シ</t>
    </rPh>
    <rPh sb="12" eb="13">
      <t>メイ</t>
    </rPh>
    <phoneticPr fontId="8"/>
  </si>
  <si>
    <t>※ 団体（実行委員会）の定款・寄附行為に類する規約及び役員名簿を併せて提出すること。</t>
    <rPh sb="2" eb="4">
      <t>ダンタイ</t>
    </rPh>
    <rPh sb="5" eb="7">
      <t>ジッコウ</t>
    </rPh>
    <rPh sb="7" eb="10">
      <t>イインカイ</t>
    </rPh>
    <rPh sb="12" eb="14">
      <t>テイカン</t>
    </rPh>
    <rPh sb="15" eb="19">
      <t>キフコウイ</t>
    </rPh>
    <rPh sb="20" eb="21">
      <t>ルイ</t>
    </rPh>
    <rPh sb="23" eb="25">
      <t>キヤク</t>
    </rPh>
    <rPh sb="25" eb="26">
      <t>オヨ</t>
    </rPh>
    <rPh sb="27" eb="29">
      <t>ヤクイン</t>
    </rPh>
    <rPh sb="29" eb="31">
      <t>メイボ</t>
    </rPh>
    <rPh sb="32" eb="33">
      <t>アワ</t>
    </rPh>
    <rPh sb="35" eb="37">
      <t>テイシュツ</t>
    </rPh>
    <phoneticPr fontId="8"/>
  </si>
  <si>
    <t xml:space="preserve">実施事業の
体制
</t>
    <rPh sb="0" eb="2">
      <t>ジッシ</t>
    </rPh>
    <rPh sb="2" eb="4">
      <t>ジギョウ</t>
    </rPh>
    <rPh sb="6" eb="8">
      <t>タイセイ</t>
    </rPh>
    <phoneticPr fontId="9"/>
  </si>
  <si>
    <t>⑥伝統文化等の分野（該当するもの全てに○を選択してください）</t>
    <rPh sb="1" eb="3">
      <t>デントウ</t>
    </rPh>
    <rPh sb="3" eb="5">
      <t>ブンカ</t>
    </rPh>
    <rPh sb="5" eb="6">
      <t>トウ</t>
    </rPh>
    <rPh sb="7" eb="9">
      <t>ブンヤ</t>
    </rPh>
    <rPh sb="10" eb="12">
      <t>ガイトウ</t>
    </rPh>
    <rPh sb="16" eb="17">
      <t>スベ</t>
    </rPh>
    <rPh sb="21" eb="23">
      <t>センタク</t>
    </rPh>
    <phoneticPr fontId="9"/>
  </si>
  <si>
    <t>　１．事業の具体的内容
　　　※複数事業を開催する場合は、事業ごとに開催期間、開催場所(市区町村）を御記載ください。</t>
    <rPh sb="3" eb="5">
      <t>ジギョウ</t>
    </rPh>
    <rPh sb="9" eb="11">
      <t>ナイヨウ</t>
    </rPh>
    <rPh sb="16" eb="20">
      <t>フクスウジギョウ</t>
    </rPh>
    <rPh sb="21" eb="23">
      <t>カイサイ</t>
    </rPh>
    <rPh sb="25" eb="27">
      <t>バアイ</t>
    </rPh>
    <rPh sb="29" eb="31">
      <t>ジギョウ</t>
    </rPh>
    <rPh sb="34" eb="38">
      <t>カイサイキカン</t>
    </rPh>
    <rPh sb="39" eb="41">
      <t>カイサイ</t>
    </rPh>
    <rPh sb="41" eb="43">
      <t>バショ</t>
    </rPh>
    <rPh sb="44" eb="48">
      <t>シクチョウソン</t>
    </rPh>
    <rPh sb="50" eb="51">
      <t>ゴ</t>
    </rPh>
    <rPh sb="51" eb="53">
      <t>キサイ</t>
    </rPh>
    <phoneticPr fontId="9"/>
  </si>
  <si>
    <r>
      <t>　２．本事業に連携する伝統文化親子教室（教室実施型・統括実施型）の”団体名”と”連携する分野”を
　　　下記に御記載ください。
　　　</t>
    </r>
    <r>
      <rPr>
        <sz val="10"/>
        <color theme="1"/>
        <rFont val="メイリオ"/>
        <family val="3"/>
        <charset val="128"/>
      </rPr>
      <t>※令和８年度伝統文化親子教室（教室実施型・統括実施型）の企画提案書(様式1)の記載と一致させてください。</t>
    </r>
    <rPh sb="3" eb="4">
      <t>ホン</t>
    </rPh>
    <rPh sb="4" eb="6">
      <t>ジギョウ</t>
    </rPh>
    <rPh sb="7" eb="9">
      <t>レンケイ</t>
    </rPh>
    <rPh sb="11" eb="13">
      <t>デントウ</t>
    </rPh>
    <rPh sb="13" eb="15">
      <t>ブンカ</t>
    </rPh>
    <rPh sb="15" eb="17">
      <t>オヤコ</t>
    </rPh>
    <rPh sb="17" eb="19">
      <t>キョウシツ</t>
    </rPh>
    <rPh sb="20" eb="22">
      <t>キョウシツ</t>
    </rPh>
    <rPh sb="22" eb="25">
      <t>ジッシガタ</t>
    </rPh>
    <rPh sb="26" eb="28">
      <t>トウカツ</t>
    </rPh>
    <rPh sb="28" eb="31">
      <t>ジッシガタ</t>
    </rPh>
    <rPh sb="34" eb="37">
      <t>ダンタイメイ</t>
    </rPh>
    <rPh sb="40" eb="42">
      <t>レンケイ</t>
    </rPh>
    <rPh sb="44" eb="46">
      <t>ブンヤ</t>
    </rPh>
    <rPh sb="55" eb="56">
      <t>ゴ</t>
    </rPh>
    <rPh sb="73" eb="75">
      <t>デントウ</t>
    </rPh>
    <rPh sb="75" eb="77">
      <t>ブンカ</t>
    </rPh>
    <rPh sb="77" eb="79">
      <t>オヤコ</t>
    </rPh>
    <rPh sb="79" eb="81">
      <t>キョウシツ</t>
    </rPh>
    <rPh sb="88" eb="93">
      <t>トウカツジッシガタ</t>
    </rPh>
    <rPh sb="101" eb="103">
      <t>ヨウシキ</t>
    </rPh>
    <phoneticPr fontId="8"/>
  </si>
  <si>
    <t>令和８年度伝統文化親子教室事業(教室実施型・統括実施型)へ
応募しています</t>
    <rPh sb="0" eb="2">
      <t>レイワ</t>
    </rPh>
    <rPh sb="3" eb="5">
      <t>ネンド</t>
    </rPh>
    <rPh sb="5" eb="9">
      <t>デントウブンカ</t>
    </rPh>
    <rPh sb="9" eb="13">
      <t>オヤコキョウシツ</t>
    </rPh>
    <rPh sb="13" eb="15">
      <t>ジギョウ</t>
    </rPh>
    <rPh sb="16" eb="18">
      <t>キョウシツ</t>
    </rPh>
    <rPh sb="18" eb="21">
      <t>ジッシガタ</t>
    </rPh>
    <rPh sb="22" eb="27">
      <t>トウカツジッシガタ</t>
    </rPh>
    <rPh sb="30" eb="32">
      <t>オウボ</t>
    </rPh>
    <phoneticPr fontId="8"/>
  </si>
  <si>
    <t>　１．事業の具体的内容
　　　※複数事業を開催する場合は、事業ごとに開催期間、開催場所(市区町村）を御記載ください。</t>
    <rPh sb="3" eb="5">
      <t>ジギョウ</t>
    </rPh>
    <rPh sb="9" eb="11">
      <t>ナイヨウ</t>
    </rPh>
    <rPh sb="39" eb="41">
      <t>カイサイ</t>
    </rPh>
    <rPh sb="50" eb="51">
      <t>ゴ</t>
    </rPh>
    <phoneticPr fontId="9"/>
  </si>
  <si>
    <t>具体的な理由を御記載ください</t>
    <rPh sb="0" eb="3">
      <t>グタイテキ</t>
    </rPh>
    <rPh sb="4" eb="6">
      <t>リユウ</t>
    </rPh>
    <rPh sb="7" eb="8">
      <t>ゴ</t>
    </rPh>
    <rPh sb="8" eb="10">
      <t>キサイ</t>
    </rPh>
    <phoneticPr fontId="8"/>
  </si>
  <si>
    <t>① 【共通】子供たちが伝統文化等に親しむきっかけ作りとして機能
　　するための、本事業（きっかけ作りを行う取組）における
　　工夫点を具体的に御記載ください</t>
    <rPh sb="2" eb="6">
      <t>(キョウツウ)</t>
    </rPh>
    <rPh sb="6" eb="8">
      <t>コドモ</t>
    </rPh>
    <rPh sb="11" eb="13">
      <t>デントウ</t>
    </rPh>
    <rPh sb="13" eb="15">
      <t>ブンカ</t>
    </rPh>
    <rPh sb="15" eb="16">
      <t>トウ</t>
    </rPh>
    <rPh sb="17" eb="18">
      <t>シタ</t>
    </rPh>
    <rPh sb="24" eb="25">
      <t>ツク</t>
    </rPh>
    <rPh sb="29" eb="31">
      <t>キノウ</t>
    </rPh>
    <rPh sb="40" eb="41">
      <t>ホン</t>
    </rPh>
    <rPh sb="41" eb="43">
      <t>ジギョウ</t>
    </rPh>
    <rPh sb="48" eb="49">
      <t>ヅク</t>
    </rPh>
    <rPh sb="51" eb="52">
      <t>オコナ</t>
    </rPh>
    <rPh sb="53" eb="55">
      <t>トリクミ</t>
    </rPh>
    <rPh sb="63" eb="65">
      <t>クフウ</t>
    </rPh>
    <rPh sb="65" eb="66">
      <t>テン</t>
    </rPh>
    <rPh sb="67" eb="70">
      <t>グタイテキ</t>
    </rPh>
    <rPh sb="71" eb="72">
      <t>ゴ</t>
    </rPh>
    <rPh sb="72" eb="74">
      <t>キサイ</t>
    </rPh>
    <phoneticPr fontId="8"/>
  </si>
  <si>
    <t>② 【参画】は教室実施型･統括実施型の教室への子供たちの、
　 【代替】は教室代替の取組への子供たちの誘導方法を
　　それぞれ具体的に御記載ください</t>
    <rPh sb="3" eb="5">
      <t>サンカク</t>
    </rPh>
    <rPh sb="7" eb="9">
      <t>キョウシツ</t>
    </rPh>
    <rPh sb="9" eb="11">
      <t>ジッシ</t>
    </rPh>
    <rPh sb="11" eb="12">
      <t>ガタ</t>
    </rPh>
    <rPh sb="13" eb="15">
      <t>トウカツ</t>
    </rPh>
    <rPh sb="15" eb="17">
      <t>ジッシ</t>
    </rPh>
    <rPh sb="17" eb="18">
      <t>ガタ</t>
    </rPh>
    <rPh sb="19" eb="21">
      <t>キョウシツ</t>
    </rPh>
    <rPh sb="23" eb="25">
      <t>コドモ</t>
    </rPh>
    <rPh sb="33" eb="35">
      <t>ダイタイ</t>
    </rPh>
    <rPh sb="37" eb="39">
      <t>キョウシツ</t>
    </rPh>
    <rPh sb="39" eb="41">
      <t>ダイタイ</t>
    </rPh>
    <rPh sb="42" eb="44">
      <t>トリクミ</t>
    </rPh>
    <rPh sb="46" eb="48">
      <t>コドモ</t>
    </rPh>
    <rPh sb="51" eb="53">
      <t>ユウドウ</t>
    </rPh>
    <rPh sb="53" eb="55">
      <t>ホウホウ</t>
    </rPh>
    <rPh sb="63" eb="66">
      <t>グタイテキ</t>
    </rPh>
    <rPh sb="67" eb="68">
      <t>ゴ</t>
    </rPh>
    <rPh sb="68" eb="70">
      <t>キサイ</t>
    </rPh>
    <phoneticPr fontId="8"/>
  </si>
  <si>
    <t>③ 【参画】は教室実施型･統括実施型の教室へ
　 【代替】は教室代替の取組へ誘導する子供たちの数値目標を
　　それぞれ具体的に御記載ください</t>
    <rPh sb="38" eb="40">
      <t>ユウドウ</t>
    </rPh>
    <rPh sb="63" eb="64">
      <t>ゴ</t>
    </rPh>
    <phoneticPr fontId="8"/>
  </si>
  <si>
    <t>④ 【参画】は教室実施型･統括実施型の教室との連携方法、
　 【代替】は子供たちの計画的・継続的な体験・修得の機会として機能
　　するための工夫点をそれぞれ具体的に御記載ください</t>
    <rPh sb="25" eb="27">
      <t>ホウホウ</t>
    </rPh>
    <rPh sb="82" eb="83">
      <t>ゴ</t>
    </rPh>
    <phoneticPr fontId="8"/>
  </si>
  <si>
    <t>周知・広報、参加申込の受付方法について具体的に御記載ください</t>
    <rPh sb="0" eb="2">
      <t>シュウチ</t>
    </rPh>
    <rPh sb="3" eb="5">
      <t>コウホウ</t>
    </rPh>
    <rPh sb="6" eb="9">
      <t>サンカモウ</t>
    </rPh>
    <rPh sb="9" eb="10">
      <t>コ</t>
    </rPh>
    <rPh sb="11" eb="13">
      <t>ウケツケ</t>
    </rPh>
    <rPh sb="13" eb="15">
      <t>ホウホウ</t>
    </rPh>
    <rPh sb="19" eb="22">
      <t>グタイテキ</t>
    </rPh>
    <rPh sb="23" eb="24">
      <t>ゴ</t>
    </rPh>
    <rPh sb="24" eb="26">
      <t>キサイ</t>
    </rPh>
    <phoneticPr fontId="8"/>
  </si>
  <si>
    <t>アンケート・追跡調査のための参加者の把握方法について具体的に御記載ください</t>
    <rPh sb="6" eb="8">
      <t>ツイセキ</t>
    </rPh>
    <rPh sb="8" eb="10">
      <t>チョウサ</t>
    </rPh>
    <rPh sb="14" eb="17">
      <t>サンカシャ</t>
    </rPh>
    <rPh sb="18" eb="20">
      <t>ハアク</t>
    </rPh>
    <rPh sb="20" eb="22">
      <t>ホウホウ</t>
    </rPh>
    <rPh sb="26" eb="28">
      <t>グタイ</t>
    </rPh>
    <rPh sb="28" eb="29">
      <t>テキ</t>
    </rPh>
    <rPh sb="30" eb="31">
      <t>ゴ</t>
    </rPh>
    <rPh sb="31" eb="33">
      <t>キサイ</t>
    </rPh>
    <phoneticPr fontId="8"/>
  </si>
  <si>
    <t>　３．令和８年度伝統文化親子教室事業(教室実施型・統括実施型)に応募している団体は、下記に”団体名”と”事業の名称”と
　　　”分野”を御入力ください。(教室実施型・統括実施型で提出された様式1を御提出ください)</t>
    <rPh sb="3" eb="5">
      <t>レイワ</t>
    </rPh>
    <rPh sb="6" eb="8">
      <t>ネンド</t>
    </rPh>
    <rPh sb="8" eb="10">
      <t>デントウ</t>
    </rPh>
    <rPh sb="10" eb="12">
      <t>ブンカ</t>
    </rPh>
    <rPh sb="12" eb="14">
      <t>オヤコ</t>
    </rPh>
    <rPh sb="14" eb="16">
      <t>キョウシツ</t>
    </rPh>
    <rPh sb="16" eb="18">
      <t>ジギョウ</t>
    </rPh>
    <rPh sb="19" eb="21">
      <t>キョウシツ</t>
    </rPh>
    <rPh sb="21" eb="23">
      <t>ジッシ</t>
    </rPh>
    <rPh sb="23" eb="24">
      <t>ガタ</t>
    </rPh>
    <rPh sb="25" eb="27">
      <t>トウカツ</t>
    </rPh>
    <rPh sb="27" eb="29">
      <t>ジッシ</t>
    </rPh>
    <rPh sb="29" eb="30">
      <t>ガタ</t>
    </rPh>
    <rPh sb="32" eb="34">
      <t>オウボ</t>
    </rPh>
    <rPh sb="38" eb="40">
      <t>ダンタイ</t>
    </rPh>
    <rPh sb="42" eb="44">
      <t>カキ</t>
    </rPh>
    <rPh sb="46" eb="48">
      <t>ダンタイ</t>
    </rPh>
    <rPh sb="48" eb="49">
      <t>メイ</t>
    </rPh>
    <rPh sb="52" eb="54">
      <t>ジギョウ</t>
    </rPh>
    <rPh sb="55" eb="57">
      <t>メイショウ</t>
    </rPh>
    <rPh sb="68" eb="69">
      <t>ゴ</t>
    </rPh>
    <rPh sb="69" eb="71">
      <t>ニュウリョク</t>
    </rPh>
    <rPh sb="77" eb="79">
      <t>キョウシツ</t>
    </rPh>
    <rPh sb="79" eb="82">
      <t>ジッシガタ</t>
    </rPh>
    <rPh sb="83" eb="88">
      <t>トウカツジッシガタ</t>
    </rPh>
    <rPh sb="89" eb="91">
      <t>テイシュツ</t>
    </rPh>
    <rPh sb="94" eb="96">
      <t>ヨウシキ</t>
    </rPh>
    <rPh sb="98" eb="99">
      <t>ゴ</t>
    </rPh>
    <rPh sb="99" eb="101">
      <t>テイシュツ</t>
    </rPh>
    <phoneticPr fontId="8"/>
  </si>
  <si>
    <t>令和６年度</t>
    <rPh sb="0" eb="2">
      <t>レイワ</t>
    </rPh>
    <rPh sb="3" eb="5">
      <t>ネンド</t>
    </rPh>
    <phoneticPr fontId="8"/>
  </si>
  <si>
    <t>令和７年度</t>
    <rPh sb="0" eb="2">
      <t>レイワ</t>
    </rPh>
    <rPh sb="3" eb="5">
      <t>ネンド</t>
    </rPh>
    <phoneticPr fontId="8"/>
  </si>
  <si>
    <t>　※経費の内訳等詳細については【支出・収入内訳明細書】に御記載ください。
　　本シートには【支出・収入内訳明細書】に入力した数字が自動で反映されます。</t>
    <rPh sb="28" eb="29">
      <t>ゴ</t>
    </rPh>
    <phoneticPr fontId="8"/>
  </si>
  <si>
    <t>⑦参加者の対象（該当するもの全てに○を選択し”子供参加予定人数”欄及び”保護者・教員参加予定人数”欄に人数を記載してください。)</t>
    <rPh sb="1" eb="4">
      <t>サンカシャ</t>
    </rPh>
    <rPh sb="5" eb="7">
      <t>タイショウ</t>
    </rPh>
    <rPh sb="14" eb="15">
      <t>スベ</t>
    </rPh>
    <rPh sb="23" eb="25">
      <t>コドモ</t>
    </rPh>
    <rPh sb="25" eb="27">
      <t>サンカ</t>
    </rPh>
    <rPh sb="27" eb="29">
      <t>ヨテイ</t>
    </rPh>
    <rPh sb="29" eb="31">
      <t>ニンズウ</t>
    </rPh>
    <rPh sb="32" eb="33">
      <t>ラン</t>
    </rPh>
    <rPh sb="33" eb="34">
      <t>オヨ</t>
    </rPh>
    <rPh sb="36" eb="39">
      <t>ホゴシャ</t>
    </rPh>
    <rPh sb="40" eb="42">
      <t>キョウイン</t>
    </rPh>
    <rPh sb="42" eb="44">
      <t>サンカ</t>
    </rPh>
    <rPh sb="44" eb="48">
      <t>ヨテイニンズウ</t>
    </rPh>
    <rPh sb="49" eb="50">
      <t>ラン</t>
    </rPh>
    <rPh sb="51" eb="53">
      <t>ニンズウ</t>
    </rPh>
    <rPh sb="54" eb="56">
      <t>キサイ</t>
    </rPh>
    <phoneticPr fontId="9"/>
  </si>
  <si>
    <t>【教室代替となる取組】
　※計画的･継続的な体験活動について子供たちの体験内容･分野を含め具体的に記載すること</t>
    <rPh sb="1" eb="3">
      <t>キョウシツ</t>
    </rPh>
    <rPh sb="3" eb="5">
      <t>ダイタイ</t>
    </rPh>
    <rPh sb="8" eb="10">
      <t>トリクミ</t>
    </rPh>
    <rPh sb="40" eb="42">
      <t>ブンヤ</t>
    </rPh>
    <rPh sb="43" eb="44">
      <t>フク</t>
    </rPh>
    <phoneticPr fontId="8"/>
  </si>
  <si>
    <t>(1)</t>
    <phoneticPr fontId="8"/>
  </si>
  <si>
    <t>(2)</t>
    <phoneticPr fontId="8"/>
  </si>
  <si>
    <t>(3)</t>
    <phoneticPr fontId="8"/>
  </si>
  <si>
    <r>
      <t xml:space="preserve">再委託費（Ｃ）
</t>
    </r>
    <r>
      <rPr>
        <sz val="9"/>
        <rFont val="メイリオ"/>
        <family val="3"/>
        <charset val="128"/>
      </rPr>
      <t>【（要望額）×90%】未満の額</t>
    </r>
    <rPh sb="0" eb="3">
      <t>サイイタク</t>
    </rPh>
    <rPh sb="3" eb="4">
      <t>ヒ</t>
    </rPh>
    <rPh sb="10" eb="13">
      <t>ヨウボウガク</t>
    </rPh>
    <rPh sb="19" eb="21">
      <t>ミマン</t>
    </rPh>
    <rPh sb="22" eb="23">
      <t>ガク</t>
    </rPh>
    <phoneticPr fontId="8"/>
  </si>
  <si>
    <t>代表者職名</t>
    <rPh sb="0" eb="3">
      <t>ダイヒョウシャ</t>
    </rPh>
    <rPh sb="3" eb="5">
      <t>ショクメイ</t>
    </rPh>
    <phoneticPr fontId="9"/>
  </si>
  <si>
    <t>（ふりがな）
代表者職名</t>
    <rPh sb="7" eb="10">
      <t>ダイヒョウシャ</t>
    </rPh>
    <rPh sb="10" eb="12">
      <t>ショクメイ</t>
    </rPh>
    <phoneticPr fontId="8"/>
  </si>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</sst>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Red]\-#,##0\ "/>
    <numFmt numFmtId="177" formatCode="#,##0_);[Red]\(#,##0\)"/>
    <numFmt numFmtId="178" formatCode="#,##0;&quot;△ &quot;#,##0"/>
    <numFmt numFmtId="179" formatCode="#,##0.00;&quot;△ &quot;#,##0.00"/>
    <numFmt numFmtId="180" formatCode="#,##0.00_ "/>
    <numFmt numFmtId="181" formatCode="#,##0_ "/>
    <numFmt numFmtId="182" formatCode="#,###&quot;円&quot;"/>
    <numFmt numFmtId="183" formatCode="[$-411]ggge&quot;年&quot;m&quot;月&quot;d&quot;日&quot;\(aaa\)"/>
    <numFmt numFmtId="184" formatCode="0_ ;[Red]\-0\ "/>
  </numFmts>
  <fonts count="6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11"/>
      <name val="ＭＳ Ｐゴシック"/>
      <family val="3"/>
      <charset val="128"/>
    </font>
    <font>
      <sz val="11"/>
      <name val="ＭＳ Ｐゴシック"/>
      <family val="3"/>
      <charset val="128"/>
      <scheme val="minor"/>
    </font>
    <font>
      <sz val="11"/>
      <color theme="1"/>
      <name val="ＭＳ Ｐゴシック"/>
      <family val="3"/>
      <charset val="128"/>
    </font>
    <font>
      <sz val="11"/>
      <color indexed="8"/>
      <name val="ＭＳ Ｐゴシック"/>
      <family val="3"/>
      <charset val="128"/>
    </font>
    <font>
      <sz val="28"/>
      <color theme="1"/>
      <name val="ＭＳ Ｐゴシック"/>
      <family val="3"/>
      <charset val="128"/>
      <scheme val="minor"/>
    </font>
    <font>
      <b/>
      <sz val="24"/>
      <color theme="1"/>
      <name val="メイリオ"/>
      <family val="3"/>
      <charset val="128"/>
    </font>
    <font>
      <b/>
      <sz val="20"/>
      <color theme="1"/>
      <name val="メイリオ"/>
      <family val="3"/>
      <charset val="128"/>
    </font>
    <font>
      <b/>
      <sz val="16"/>
      <color theme="1"/>
      <name val="メイリオ"/>
      <family val="3"/>
      <charset val="128"/>
    </font>
    <font>
      <sz val="16"/>
      <color theme="1"/>
      <name val="メイリオ"/>
      <family val="3"/>
      <charset val="128"/>
    </font>
    <font>
      <b/>
      <sz val="16"/>
      <name val="メイリオ"/>
      <family val="3"/>
      <charset val="128"/>
    </font>
    <font>
      <sz val="16"/>
      <name val="メイリオ"/>
      <family val="3"/>
      <charset val="128"/>
    </font>
    <font>
      <sz val="11"/>
      <color theme="1"/>
      <name val="メイリオ"/>
      <family val="3"/>
      <charset val="128"/>
    </font>
    <font>
      <b/>
      <sz val="14"/>
      <color theme="1"/>
      <name val="メイリオ"/>
      <family val="3"/>
      <charset val="128"/>
    </font>
    <font>
      <sz val="14"/>
      <color theme="1"/>
      <name val="メイリオ"/>
      <family val="3"/>
      <charset val="128"/>
    </font>
    <font>
      <sz val="11"/>
      <name val="メイリオ"/>
      <family val="3"/>
      <charset val="128"/>
    </font>
    <font>
      <b/>
      <i/>
      <sz val="11"/>
      <name val="メイリオ"/>
      <family val="3"/>
      <charset val="128"/>
    </font>
    <font>
      <b/>
      <sz val="11"/>
      <color rgb="FFFF0000"/>
      <name val="メイリオ"/>
      <family val="3"/>
      <charset val="128"/>
    </font>
    <font>
      <b/>
      <sz val="11"/>
      <name val="メイリオ"/>
      <family val="3"/>
      <charset val="128"/>
    </font>
    <font>
      <sz val="9"/>
      <name val="メイリオ"/>
      <family val="3"/>
      <charset val="128"/>
    </font>
    <font>
      <sz val="11"/>
      <color rgb="FFFF0000"/>
      <name val="メイリオ"/>
      <family val="3"/>
      <charset val="128"/>
    </font>
    <font>
      <sz val="18"/>
      <name val="メイリオ"/>
      <family val="3"/>
      <charset val="128"/>
    </font>
    <font>
      <sz val="24"/>
      <name val="メイリオ"/>
      <family val="3"/>
      <charset val="128"/>
    </font>
    <font>
      <b/>
      <sz val="24"/>
      <name val="メイリオ"/>
      <family val="3"/>
      <charset val="128"/>
    </font>
    <font>
      <b/>
      <sz val="20"/>
      <name val="メイリオ"/>
      <family val="3"/>
      <charset val="128"/>
    </font>
    <font>
      <b/>
      <sz val="14"/>
      <name val="メイリオ"/>
      <family val="3"/>
      <charset val="128"/>
    </font>
    <font>
      <sz val="14"/>
      <name val="メイリオ"/>
      <family val="3"/>
      <charset val="128"/>
    </font>
    <font>
      <sz val="11"/>
      <color theme="4" tint="-0.249977111117893"/>
      <name val="メイリオ"/>
      <family val="3"/>
      <charset val="128"/>
    </font>
    <font>
      <b/>
      <sz val="12"/>
      <color theme="1"/>
      <name val="メイリオ"/>
      <family val="3"/>
      <charset val="128"/>
    </font>
    <font>
      <sz val="20"/>
      <color theme="1"/>
      <name val="メイリオ"/>
      <family val="3"/>
      <charset val="128"/>
    </font>
    <font>
      <sz val="10"/>
      <color theme="1"/>
      <name val="メイリオ"/>
      <family val="3"/>
      <charset val="128"/>
    </font>
    <font>
      <sz val="9"/>
      <color theme="1"/>
      <name val="メイリオ"/>
      <family val="3"/>
      <charset val="128"/>
    </font>
    <font>
      <sz val="10"/>
      <name val="メイリオ"/>
      <family val="3"/>
      <charset val="128"/>
    </font>
    <font>
      <sz val="15"/>
      <color indexed="81"/>
      <name val="メイリオ"/>
      <family val="3"/>
      <charset val="128"/>
    </font>
    <font>
      <b/>
      <sz val="11"/>
      <color theme="1"/>
      <name val="メイリオ"/>
      <family val="3"/>
      <charset val="128"/>
    </font>
    <font>
      <u/>
      <sz val="11"/>
      <color theme="10"/>
      <name val="ＭＳ Ｐゴシック"/>
      <family val="3"/>
      <charset val="128"/>
      <scheme val="minor"/>
    </font>
    <font>
      <sz val="14"/>
      <color indexed="81"/>
      <name val="meiryo"/>
      <family val="3"/>
      <charset val="128"/>
    </font>
    <font>
      <b/>
      <sz val="14"/>
      <color indexed="81"/>
      <name val="Meiryo UI"/>
      <family val="3"/>
      <charset val="128"/>
    </font>
    <font>
      <sz val="14"/>
      <color indexed="81"/>
      <name val="Meiryo UI"/>
      <family val="3"/>
      <charset val="128"/>
    </font>
    <font>
      <b/>
      <sz val="24"/>
      <color theme="0"/>
      <name val="メイリオ"/>
      <family val="3"/>
      <charset val="128"/>
    </font>
    <font>
      <b/>
      <sz val="9"/>
      <color indexed="81"/>
      <name val="メイリオ"/>
      <family val="3"/>
      <charset val="128"/>
    </font>
    <font>
      <sz val="11"/>
      <color theme="3" tint="-0.499984740745262"/>
      <name val="メイリオ"/>
      <family val="3"/>
      <charset val="128"/>
    </font>
    <font>
      <sz val="12"/>
      <color indexed="81"/>
      <name val="メイリオ"/>
      <family val="3"/>
      <charset val="128"/>
    </font>
    <font>
      <b/>
      <i/>
      <sz val="11"/>
      <color theme="1"/>
      <name val="メイリオ"/>
      <family val="3"/>
      <charset val="128"/>
    </font>
    <font>
      <sz val="9"/>
      <color indexed="81"/>
      <name val="MS P ゴシック"/>
      <family val="3"/>
      <charset val="128"/>
    </font>
    <font>
      <b/>
      <sz val="9"/>
      <color indexed="81"/>
      <name val="MS P ゴシック"/>
      <family val="3"/>
      <charset val="128"/>
    </font>
    <font>
      <b/>
      <sz val="14"/>
      <color indexed="81"/>
      <name val="メイリオ"/>
      <family val="3"/>
      <charset val="128"/>
    </font>
    <font>
      <b/>
      <sz val="13"/>
      <color indexed="81"/>
      <name val="メイリオ"/>
      <family val="3"/>
      <charset val="128"/>
    </font>
    <font>
      <sz val="8"/>
      <color theme="1"/>
      <name val="メイリオ"/>
      <family val="3"/>
      <charset val="128"/>
    </font>
    <font>
      <b/>
      <sz val="6"/>
      <color theme="1"/>
      <name val="メイリオ"/>
      <family val="3"/>
      <charset val="128"/>
    </font>
    <font>
      <sz val="11"/>
      <color rgb="FF000000"/>
      <name val="メイリオ"/>
      <family val="3"/>
      <charset val="128"/>
    </font>
  </fonts>
  <fills count="19">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rgb="FFCCECFF"/>
        <bgColor indexed="64"/>
      </patternFill>
    </fill>
    <fill>
      <patternFill patternType="solid">
        <fgColor rgb="FFFFC000"/>
        <bgColor indexed="64"/>
      </patternFill>
    </fill>
    <fill>
      <patternFill patternType="solid">
        <fgColor theme="6" tint="0.59996337778862885"/>
        <bgColor indexed="64"/>
      </patternFill>
    </fill>
    <fill>
      <patternFill patternType="solid">
        <fgColor theme="7" tint="0.79998168889431442"/>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66FF"/>
        <bgColor indexed="64"/>
      </patternFill>
    </fill>
  </fills>
  <borders count="14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dotted">
        <color indexed="64"/>
      </left>
      <right/>
      <top style="thin">
        <color indexed="64"/>
      </top>
      <bottom style="thin">
        <color indexed="64"/>
      </bottom>
      <diagonal/>
    </border>
    <border>
      <left style="dashed">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style="thin">
        <color indexed="64"/>
      </left>
      <right style="dotted">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bottom style="medium">
        <color indexed="64"/>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style="medium">
        <color indexed="64"/>
      </right>
      <top style="medium">
        <color indexed="64"/>
      </top>
      <bottom style="medium">
        <color indexed="64"/>
      </bottom>
      <diagonal/>
    </border>
    <border>
      <left/>
      <right style="hair">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style="thin">
        <color indexed="64"/>
      </left>
      <right style="hair">
        <color indexed="64"/>
      </right>
      <top/>
      <bottom style="hair">
        <color indexed="64"/>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dotted">
        <color indexed="64"/>
      </right>
      <top style="thin">
        <color indexed="64"/>
      </top>
      <bottom style="thin">
        <color indexed="64"/>
      </bottom>
      <diagonal/>
    </border>
    <border>
      <left style="medium">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medium">
        <color indexed="64"/>
      </left>
      <right/>
      <top/>
      <bottom style="hair">
        <color indexed="64"/>
      </bottom>
      <diagonal/>
    </border>
    <border>
      <left/>
      <right style="dotted">
        <color indexed="64"/>
      </right>
      <top style="thin">
        <color indexed="64"/>
      </top>
      <bottom style="thin">
        <color indexed="64"/>
      </bottom>
      <diagonal/>
    </border>
    <border>
      <left/>
      <right style="dashed">
        <color indexed="64"/>
      </right>
      <top style="thin">
        <color indexed="64"/>
      </top>
      <bottom style="thin">
        <color indexed="64"/>
      </bottom>
      <diagonal/>
    </border>
    <border>
      <left/>
      <right style="thin">
        <color indexed="64"/>
      </right>
      <top style="medium">
        <color indexed="64"/>
      </top>
      <bottom/>
      <diagonal/>
    </border>
    <border>
      <left style="hair">
        <color auto="1"/>
      </left>
      <right/>
      <top style="hair">
        <color auto="1"/>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hair">
        <color auto="1"/>
      </bottom>
      <diagonal/>
    </border>
    <border>
      <left style="medium">
        <color indexed="64"/>
      </left>
      <right style="medium">
        <color indexed="64"/>
      </right>
      <top style="medium">
        <color indexed="64"/>
      </top>
      <bottom style="medium">
        <color indexed="64"/>
      </bottom>
      <diagonal/>
    </border>
    <border>
      <left style="hair">
        <color indexed="64"/>
      </left>
      <right/>
      <top/>
      <bottom style="hair">
        <color indexed="64"/>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hair">
        <color indexed="64"/>
      </left>
      <right/>
      <top/>
      <bottom style="thin">
        <color indexed="64"/>
      </bottom>
      <diagonal/>
    </border>
    <border>
      <left style="hair">
        <color indexed="64"/>
      </left>
      <right/>
      <top/>
      <bottom/>
      <diagonal/>
    </border>
    <border>
      <left/>
      <right style="hair">
        <color indexed="64"/>
      </right>
      <top/>
      <bottom style="thin">
        <color indexed="64"/>
      </bottom>
      <diagonal/>
    </border>
    <border>
      <left style="thin">
        <color indexed="64"/>
      </left>
      <right style="hair">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hair">
        <color indexed="64"/>
      </left>
      <right/>
      <top style="thin">
        <color indexed="64"/>
      </top>
      <bottom/>
      <diagonal/>
    </border>
    <border>
      <left style="thin">
        <color indexed="64"/>
      </left>
      <right style="hair">
        <color auto="1"/>
      </right>
      <top style="thin">
        <color indexed="64"/>
      </top>
      <bottom/>
      <diagonal/>
    </border>
    <border>
      <left style="hair">
        <color indexed="64"/>
      </left>
      <right style="medium">
        <color indexed="64"/>
      </right>
      <top style="hair">
        <color indexed="64"/>
      </top>
      <bottom style="hair">
        <color indexed="64"/>
      </bottom>
      <diagonal/>
    </border>
    <border>
      <left style="medium">
        <color indexed="64"/>
      </left>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bottom/>
      <diagonal/>
    </border>
    <border>
      <left/>
      <right style="hair">
        <color indexed="64"/>
      </right>
      <top style="thin">
        <color indexed="64"/>
      </top>
      <bottom/>
      <diagonal/>
    </border>
    <border>
      <left/>
      <right style="hair">
        <color indexed="64"/>
      </right>
      <top/>
      <bottom style="medium">
        <color indexed="64"/>
      </bottom>
      <diagonal/>
    </border>
    <border>
      <left/>
      <right style="hair">
        <color indexed="64"/>
      </right>
      <top style="medium">
        <color indexed="64"/>
      </top>
      <bottom style="thin">
        <color indexed="64"/>
      </bottom>
      <diagonal/>
    </border>
    <border>
      <left style="hair">
        <color indexed="64"/>
      </left>
      <right style="medium">
        <color indexed="64"/>
      </right>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top/>
      <bottom style="double">
        <color indexed="64"/>
      </bottom>
      <diagonal/>
    </border>
    <border>
      <left/>
      <right/>
      <top style="medium">
        <color indexed="64"/>
      </top>
      <bottom style="medium">
        <color indexed="64"/>
      </bottom>
      <diagonal/>
    </border>
    <border>
      <left/>
      <right style="thin">
        <color indexed="64"/>
      </right>
      <top/>
      <bottom style="double">
        <color auto="1"/>
      </bottom>
      <diagonal/>
    </border>
    <border>
      <left style="thin">
        <color indexed="64"/>
      </left>
      <right/>
      <top/>
      <bottom style="double">
        <color auto="1"/>
      </bottom>
      <diagonal/>
    </border>
    <border>
      <left style="dotted">
        <color indexed="64"/>
      </left>
      <right/>
      <top style="thin">
        <color indexed="64"/>
      </top>
      <bottom/>
      <diagonal/>
    </border>
    <border>
      <left style="thin">
        <color indexed="64"/>
      </left>
      <right style="dotted">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s>
  <cellStyleXfs count="35">
    <xf numFmtId="0" fontId="0" fillId="0" borderId="0">
      <alignment vertical="center"/>
    </xf>
    <xf numFmtId="38" fontId="7" fillId="0" borderId="0" applyFont="0" applyFill="0" applyBorder="0" applyAlignment="0" applyProtection="0">
      <alignment vertical="center"/>
    </xf>
    <xf numFmtId="38" fontId="10" fillId="0" borderId="0" applyFont="0" applyFill="0" applyBorder="0" applyAlignment="0" applyProtection="0">
      <alignment vertical="center"/>
    </xf>
    <xf numFmtId="0" fontId="7" fillId="0" borderId="0">
      <alignment vertical="center"/>
    </xf>
    <xf numFmtId="0" fontId="7" fillId="0" borderId="0">
      <alignment vertical="center"/>
    </xf>
    <xf numFmtId="0" fontId="10" fillId="0" borderId="0">
      <alignment vertical="center"/>
    </xf>
    <xf numFmtId="0" fontId="6"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2" fillId="0" borderId="0">
      <alignment vertical="center"/>
    </xf>
    <xf numFmtId="38" fontId="13" fillId="0" borderId="0" applyFill="0" applyBorder="0" applyAlignment="0" applyProtection="0">
      <alignment vertical="center"/>
    </xf>
    <xf numFmtId="38" fontId="12" fillId="0" borderId="0" applyFill="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38" fontId="7" fillId="0" borderId="0" applyFont="0" applyFill="0" applyBorder="0" applyAlignment="0" applyProtection="0">
      <alignment vertical="center"/>
    </xf>
    <xf numFmtId="0" fontId="2" fillId="0" borderId="0">
      <alignment vertical="center"/>
    </xf>
    <xf numFmtId="0" fontId="1" fillId="0" borderId="0">
      <alignment vertical="center"/>
    </xf>
    <xf numFmtId="0" fontId="44" fillId="0" borderId="0" applyNumberFormat="0" applyFill="0" applyBorder="0" applyAlignment="0" applyProtection="0">
      <alignment vertical="center"/>
    </xf>
  </cellStyleXfs>
  <cellXfs count="970">
    <xf numFmtId="0" fontId="0" fillId="0" borderId="0" xfId="0">
      <alignment vertical="center"/>
    </xf>
    <xf numFmtId="0" fontId="11" fillId="0" borderId="10" xfId="3" applyFont="1" applyBorder="1" applyAlignment="1">
      <alignment horizontal="left" vertical="center" wrapText="1"/>
    </xf>
    <xf numFmtId="0" fontId="11" fillId="0" borderId="9" xfId="3" applyFont="1" applyBorder="1" applyAlignment="1">
      <alignment horizontal="left" vertical="center" wrapText="1"/>
    </xf>
    <xf numFmtId="0" fontId="11" fillId="0" borderId="4" xfId="3" applyFont="1" applyBorder="1" applyAlignment="1">
      <alignment vertical="center" shrinkToFit="1"/>
    </xf>
    <xf numFmtId="0" fontId="11" fillId="0" borderId="18" xfId="3" applyFont="1" applyBorder="1" applyAlignment="1">
      <alignment vertical="center" wrapText="1"/>
    </xf>
    <xf numFmtId="0" fontId="11" fillId="0" borderId="12" xfId="3" applyFont="1" applyBorder="1" applyAlignment="1">
      <alignment horizontal="left" vertical="center" wrapText="1"/>
    </xf>
    <xf numFmtId="0" fontId="11" fillId="0" borderId="4" xfId="3" applyFont="1" applyBorder="1" applyAlignment="1">
      <alignment vertical="center" wrapText="1"/>
    </xf>
    <xf numFmtId="0" fontId="0" fillId="4" borderId="0" xfId="0" applyFill="1">
      <alignment vertical="center"/>
    </xf>
    <xf numFmtId="0" fontId="0" fillId="0" borderId="28" xfId="0" applyBorder="1">
      <alignment vertical="center"/>
    </xf>
    <xf numFmtId="0" fontId="0" fillId="0" borderId="73" xfId="0" applyBorder="1">
      <alignment vertical="center"/>
    </xf>
    <xf numFmtId="0" fontId="0" fillId="0" borderId="76" xfId="0" applyBorder="1">
      <alignment vertical="center"/>
    </xf>
    <xf numFmtId="0" fontId="0" fillId="0" borderId="22" xfId="0" applyBorder="1">
      <alignment vertical="center"/>
    </xf>
    <xf numFmtId="0" fontId="0" fillId="0" borderId="74" xfId="0" applyBorder="1">
      <alignment vertical="center"/>
    </xf>
    <xf numFmtId="38" fontId="20" fillId="0" borderId="24" xfId="24" applyFont="1" applyFill="1" applyBorder="1" applyAlignment="1" applyProtection="1">
      <alignment horizontal="center" vertical="center" shrinkToFit="1"/>
      <protection locked="0"/>
    </xf>
    <xf numFmtId="38" fontId="20" fillId="0" borderId="60" xfId="24" applyFont="1" applyFill="1" applyBorder="1" applyAlignment="1" applyProtection="1">
      <alignment horizontal="center" vertical="center" shrinkToFit="1"/>
      <protection locked="0"/>
    </xf>
    <xf numFmtId="0" fontId="14" fillId="4" borderId="49" xfId="0" applyFont="1" applyFill="1" applyBorder="1">
      <alignment vertical="center"/>
    </xf>
    <xf numFmtId="0" fontId="14" fillId="4" borderId="13" xfId="0" applyFont="1" applyFill="1" applyBorder="1">
      <alignment vertical="center"/>
    </xf>
    <xf numFmtId="0" fontId="0" fillId="4" borderId="13" xfId="0" applyFill="1" applyBorder="1">
      <alignment vertical="center"/>
    </xf>
    <xf numFmtId="0" fontId="0" fillId="4" borderId="88" xfId="0" applyFill="1" applyBorder="1">
      <alignment vertical="center"/>
    </xf>
    <xf numFmtId="0" fontId="14" fillId="4" borderId="7" xfId="0" applyFont="1" applyFill="1" applyBorder="1">
      <alignment vertical="center"/>
    </xf>
    <xf numFmtId="0" fontId="14" fillId="4" borderId="0" xfId="0" applyFont="1" applyFill="1">
      <alignment vertical="center"/>
    </xf>
    <xf numFmtId="0" fontId="0" fillId="4" borderId="6" xfId="0" applyFill="1" applyBorder="1">
      <alignment vertical="center"/>
    </xf>
    <xf numFmtId="0" fontId="0" fillId="4" borderId="7" xfId="0" applyFill="1" applyBorder="1">
      <alignment vertical="center"/>
    </xf>
    <xf numFmtId="0" fontId="0" fillId="4" borderId="41" xfId="0" applyFill="1" applyBorder="1">
      <alignment vertical="center"/>
    </xf>
    <xf numFmtId="0" fontId="0" fillId="4" borderId="8" xfId="0" applyFill="1" applyBorder="1">
      <alignment vertical="center"/>
    </xf>
    <xf numFmtId="0" fontId="0" fillId="4" borderId="42" xfId="0" applyFill="1" applyBorder="1">
      <alignment vertical="center"/>
    </xf>
    <xf numFmtId="0" fontId="0" fillId="4" borderId="49" xfId="0" applyFill="1" applyBorder="1">
      <alignment vertical="center"/>
    </xf>
    <xf numFmtId="38" fontId="19" fillId="0" borderId="55" xfId="24" applyFont="1" applyFill="1" applyBorder="1" applyAlignment="1" applyProtection="1">
      <alignment horizontal="center" vertical="center"/>
      <protection locked="0"/>
    </xf>
    <xf numFmtId="0" fontId="24" fillId="0" borderId="0" xfId="3" applyFont="1">
      <alignment vertical="center"/>
    </xf>
    <xf numFmtId="0" fontId="21" fillId="0" borderId="0" xfId="0" applyFont="1" applyAlignment="1">
      <alignment horizontal="right" vertical="center"/>
    </xf>
    <xf numFmtId="0" fontId="24" fillId="0" borderId="0" xfId="3" applyFont="1" applyAlignment="1">
      <alignment horizontal="right" vertical="center"/>
    </xf>
    <xf numFmtId="0" fontId="21" fillId="0" borderId="0" xfId="3" applyFont="1">
      <alignment vertical="center"/>
    </xf>
    <xf numFmtId="0" fontId="24" fillId="10" borderId="63" xfId="3" applyFont="1" applyFill="1" applyBorder="1" applyAlignment="1">
      <alignment horizontal="center" vertical="center" wrapText="1"/>
    </xf>
    <xf numFmtId="0" fontId="24" fillId="0" borderId="70" xfId="3" applyFont="1" applyBorder="1" applyAlignment="1">
      <alignment horizontal="center" vertical="center" wrapText="1"/>
    </xf>
    <xf numFmtId="0" fontId="24" fillId="10" borderId="4" xfId="3" applyFont="1" applyFill="1" applyBorder="1" applyAlignment="1">
      <alignment horizontal="center" vertical="center" wrapText="1"/>
    </xf>
    <xf numFmtId="0" fontId="28" fillId="10" borderId="9" xfId="3" applyFont="1" applyFill="1" applyBorder="1" applyAlignment="1">
      <alignment horizontal="center" vertical="center" wrapText="1"/>
    </xf>
    <xf numFmtId="0" fontId="24" fillId="0" borderId="69" xfId="3" applyFont="1" applyBorder="1" applyAlignment="1">
      <alignment horizontal="center" vertical="center"/>
    </xf>
    <xf numFmtId="0" fontId="24" fillId="0" borderId="4" xfId="3" applyFont="1" applyBorder="1" applyAlignment="1">
      <alignment vertical="center" wrapText="1"/>
    </xf>
    <xf numFmtId="177" fontId="24" fillId="6" borderId="46" xfId="1" applyNumberFormat="1" applyFont="1" applyFill="1" applyBorder="1" applyAlignment="1" applyProtection="1">
      <alignment horizontal="right" vertical="center"/>
    </xf>
    <xf numFmtId="177" fontId="24" fillId="0" borderId="70" xfId="1" applyNumberFormat="1" applyFont="1" applyFill="1" applyBorder="1" applyAlignment="1" applyProtection="1">
      <alignment horizontal="right" vertical="center"/>
    </xf>
    <xf numFmtId="177" fontId="24" fillId="6" borderId="9" xfId="1" applyNumberFormat="1" applyFont="1" applyFill="1" applyBorder="1" applyAlignment="1" applyProtection="1">
      <alignment horizontal="right" vertical="center"/>
    </xf>
    <xf numFmtId="0" fontId="24" fillId="0" borderId="10" xfId="3" applyFont="1" applyBorder="1" applyAlignment="1">
      <alignment horizontal="left" vertical="center" wrapText="1"/>
    </xf>
    <xf numFmtId="0" fontId="24" fillId="0" borderId="9" xfId="3" applyFont="1" applyBorder="1" applyAlignment="1">
      <alignment horizontal="left" vertical="center" wrapText="1"/>
    </xf>
    <xf numFmtId="0" fontId="24" fillId="0" borderId="4" xfId="3" applyFont="1" applyBorder="1" applyAlignment="1">
      <alignment vertical="center" shrinkToFit="1"/>
    </xf>
    <xf numFmtId="177" fontId="24" fillId="0" borderId="14" xfId="1" applyNumberFormat="1" applyFont="1" applyFill="1" applyBorder="1" applyAlignment="1" applyProtection="1">
      <alignment horizontal="right" vertical="center"/>
    </xf>
    <xf numFmtId="176" fontId="24" fillId="6" borderId="75" xfId="1" applyNumberFormat="1" applyFont="1" applyFill="1" applyBorder="1" applyAlignment="1" applyProtection="1">
      <alignment vertical="center"/>
    </xf>
    <xf numFmtId="177" fontId="24" fillId="0" borderId="70" xfId="3" applyNumberFormat="1" applyFont="1" applyBorder="1" applyAlignment="1">
      <alignment horizontal="right" vertical="center" wrapText="1" shrinkToFit="1"/>
    </xf>
    <xf numFmtId="176" fontId="24" fillId="6" borderId="53" xfId="1" applyNumberFormat="1" applyFont="1" applyFill="1" applyBorder="1" applyAlignment="1" applyProtection="1">
      <alignment vertical="center"/>
    </xf>
    <xf numFmtId="0" fontId="29" fillId="0" borderId="0" xfId="3" applyFont="1">
      <alignment vertical="center"/>
    </xf>
    <xf numFmtId="0" fontId="24" fillId="0" borderId="0" xfId="3" applyFont="1" applyAlignment="1">
      <alignment vertical="top"/>
    </xf>
    <xf numFmtId="0" fontId="24" fillId="0" borderId="0" xfId="3" applyFont="1" applyAlignment="1">
      <alignment horizontal="center" vertical="center"/>
    </xf>
    <xf numFmtId="0" fontId="24" fillId="10" borderId="81" xfId="3" applyFont="1" applyFill="1" applyBorder="1" applyAlignment="1">
      <alignment horizontal="center" vertical="center"/>
    </xf>
    <xf numFmtId="0" fontId="24" fillId="10" borderId="51" xfId="3" applyFont="1" applyFill="1" applyBorder="1" applyAlignment="1">
      <alignment horizontal="center" vertical="center"/>
    </xf>
    <xf numFmtId="0" fontId="24" fillId="10" borderId="53" xfId="3" applyFont="1" applyFill="1" applyBorder="1" applyAlignment="1">
      <alignment horizontal="center" vertical="center" wrapText="1"/>
    </xf>
    <xf numFmtId="0" fontId="24" fillId="10" borderId="31" xfId="3" applyFont="1" applyFill="1" applyBorder="1" applyAlignment="1">
      <alignment horizontal="center" vertical="center"/>
    </xf>
    <xf numFmtId="0" fontId="24" fillId="0" borderId="45" xfId="3" applyFont="1" applyBorder="1" applyAlignment="1">
      <alignment horizontal="center" vertical="center"/>
    </xf>
    <xf numFmtId="0" fontId="24" fillId="0" borderId="9" xfId="3" applyFont="1" applyBorder="1">
      <alignment vertical="center"/>
    </xf>
    <xf numFmtId="177" fontId="24" fillId="0" borderId="68" xfId="1" applyNumberFormat="1" applyFont="1" applyFill="1" applyBorder="1" applyAlignment="1" applyProtection="1">
      <alignment vertical="center"/>
      <protection locked="0"/>
    </xf>
    <xf numFmtId="0" fontId="24" fillId="0" borderId="0" xfId="3" applyFont="1" applyAlignment="1">
      <alignment horizontal="left" vertical="center" wrapText="1"/>
    </xf>
    <xf numFmtId="0" fontId="24" fillId="0" borderId="0" xfId="3" applyFont="1" applyAlignment="1">
      <alignment vertical="center" wrapText="1"/>
    </xf>
    <xf numFmtId="0" fontId="21" fillId="0" borderId="0" xfId="23" applyFont="1">
      <alignment vertical="center"/>
    </xf>
    <xf numFmtId="0" fontId="21" fillId="0" borderId="0" xfId="23" applyFont="1" applyAlignment="1">
      <alignment horizontal="center" vertical="center"/>
    </xf>
    <xf numFmtId="0" fontId="21" fillId="0" borderId="0" xfId="26" applyFont="1">
      <alignment vertical="center"/>
    </xf>
    <xf numFmtId="0" fontId="15" fillId="0" borderId="0" xfId="23" applyFont="1">
      <alignment vertical="center"/>
    </xf>
    <xf numFmtId="0" fontId="16" fillId="0" borderId="0" xfId="23" applyFont="1">
      <alignment vertical="center"/>
    </xf>
    <xf numFmtId="0" fontId="17" fillId="0" borderId="0" xfId="23" applyFont="1">
      <alignment vertical="center"/>
    </xf>
    <xf numFmtId="0" fontId="18" fillId="0" borderId="0" xfId="23" applyFont="1">
      <alignment vertical="center"/>
    </xf>
    <xf numFmtId="38" fontId="19" fillId="0" borderId="0" xfId="24" applyFont="1" applyFill="1" applyBorder="1" applyAlignment="1" applyProtection="1">
      <alignment vertical="center"/>
    </xf>
    <xf numFmtId="0" fontId="18" fillId="0" borderId="0" xfId="23" applyFont="1" applyAlignment="1">
      <alignment vertical="center" wrapText="1"/>
    </xf>
    <xf numFmtId="0" fontId="22" fillId="0" borderId="0" xfId="23" applyFont="1" applyAlignment="1">
      <alignment horizontal="left" vertical="center"/>
    </xf>
    <xf numFmtId="0" fontId="18" fillId="0" borderId="0" xfId="23" applyFont="1" applyAlignment="1">
      <alignment horizontal="center" vertical="center" wrapText="1"/>
    </xf>
    <xf numFmtId="0" fontId="18" fillId="0" borderId="2" xfId="23" applyFont="1" applyBorder="1" applyAlignment="1">
      <alignment horizontal="center" vertical="center" wrapText="1"/>
    </xf>
    <xf numFmtId="178" fontId="18" fillId="0" borderId="2" xfId="23" applyNumberFormat="1" applyFont="1" applyBorder="1" applyAlignment="1">
      <alignment horizontal="center" vertical="center" wrapText="1"/>
    </xf>
    <xf numFmtId="0" fontId="18" fillId="0" borderId="2" xfId="23" applyFont="1" applyBorder="1" applyAlignment="1">
      <alignment horizontal="center" vertical="center"/>
    </xf>
    <xf numFmtId="178" fontId="18" fillId="0" borderId="0" xfId="23" applyNumberFormat="1" applyFont="1" applyAlignment="1">
      <alignment horizontal="center" vertical="center" wrapText="1"/>
    </xf>
    <xf numFmtId="0" fontId="18" fillId="0" borderId="0" xfId="23" applyFont="1" applyAlignment="1">
      <alignment horizontal="center" vertical="center"/>
    </xf>
    <xf numFmtId="0" fontId="20" fillId="0" borderId="0" xfId="23" applyFont="1" applyAlignment="1">
      <alignment horizontal="right" vertical="center" shrinkToFit="1"/>
    </xf>
    <xf numFmtId="0" fontId="24" fillId="0" borderId="0" xfId="23" applyFont="1" applyAlignment="1">
      <alignment horizontal="right" vertical="center" shrinkToFit="1"/>
    </xf>
    <xf numFmtId="0" fontId="23" fillId="0" borderId="0" xfId="23" applyFont="1" applyAlignment="1"/>
    <xf numFmtId="0" fontId="20" fillId="0" borderId="101" xfId="27" applyFont="1" applyBorder="1" applyAlignment="1">
      <alignment horizontal="center" vertical="center" shrinkToFit="1"/>
    </xf>
    <xf numFmtId="178" fontId="20" fillId="6" borderId="101" xfId="27" applyNumberFormat="1" applyFont="1" applyFill="1" applyBorder="1" applyAlignment="1">
      <alignment vertical="center" shrinkToFit="1"/>
    </xf>
    <xf numFmtId="181" fontId="20" fillId="6" borderId="81" xfId="23" applyNumberFormat="1" applyFont="1" applyFill="1" applyBorder="1" applyAlignment="1">
      <alignment horizontal="right" vertical="center"/>
    </xf>
    <xf numFmtId="181" fontId="20" fillId="2" borderId="63" xfId="23" applyNumberFormat="1" applyFont="1" applyFill="1" applyBorder="1" applyAlignment="1" applyProtection="1">
      <alignment horizontal="right" vertical="center"/>
      <protection locked="0"/>
    </xf>
    <xf numFmtId="0" fontId="20" fillId="5" borderId="26" xfId="27" applyFont="1" applyFill="1" applyBorder="1" applyAlignment="1">
      <alignment horizontal="center" vertical="center" shrinkToFit="1"/>
    </xf>
    <xf numFmtId="0" fontId="20" fillId="5" borderId="26" xfId="27" applyFont="1" applyFill="1" applyBorder="1" applyAlignment="1">
      <alignment vertical="center" shrinkToFit="1"/>
    </xf>
    <xf numFmtId="0" fontId="20" fillId="0" borderId="26" xfId="27" applyFont="1" applyBorder="1" applyAlignment="1">
      <alignment horizontal="center" vertical="center" shrinkToFit="1"/>
    </xf>
    <xf numFmtId="178" fontId="20" fillId="6" borderId="26" xfId="27" applyNumberFormat="1" applyFont="1" applyFill="1" applyBorder="1" applyAlignment="1">
      <alignment vertical="center" shrinkToFit="1"/>
    </xf>
    <xf numFmtId="38" fontId="20" fillId="6" borderId="45" xfId="1" applyFont="1" applyFill="1" applyBorder="1" applyAlignment="1" applyProtection="1">
      <alignment horizontal="right" vertical="center"/>
    </xf>
    <xf numFmtId="38" fontId="20" fillId="2" borderId="9" xfId="1" applyFont="1" applyFill="1" applyBorder="1" applyAlignment="1" applyProtection="1">
      <alignment horizontal="right" vertical="center"/>
      <protection locked="0"/>
    </xf>
    <xf numFmtId="0" fontId="21" fillId="0" borderId="9" xfId="23" applyFont="1" applyBorder="1">
      <alignment vertical="center"/>
    </xf>
    <xf numFmtId="38" fontId="20" fillId="2" borderId="46" xfId="1" applyFont="1" applyFill="1" applyBorder="1" applyAlignment="1" applyProtection="1">
      <alignment horizontal="right" vertical="center"/>
      <protection locked="0"/>
    </xf>
    <xf numFmtId="0" fontId="21" fillId="0" borderId="6" xfId="23" applyFont="1" applyBorder="1">
      <alignment vertical="center"/>
    </xf>
    <xf numFmtId="181" fontId="21" fillId="0" borderId="0" xfId="23" applyNumberFormat="1" applyFont="1">
      <alignment vertical="center"/>
    </xf>
    <xf numFmtId="0" fontId="21" fillId="0" borderId="9" xfId="3" applyFont="1" applyBorder="1">
      <alignment vertical="center"/>
    </xf>
    <xf numFmtId="0" fontId="20" fillId="5" borderId="95" xfId="27" applyFont="1" applyFill="1" applyBorder="1" applyAlignment="1">
      <alignment horizontal="center" vertical="center" shrinkToFit="1"/>
    </xf>
    <xf numFmtId="0" fontId="20" fillId="5" borderId="95" xfId="27" applyFont="1" applyFill="1" applyBorder="1" applyAlignment="1">
      <alignment vertical="center" shrinkToFit="1"/>
    </xf>
    <xf numFmtId="0" fontId="20" fillId="0" borderId="95" xfId="27" applyFont="1" applyBorder="1" applyAlignment="1">
      <alignment horizontal="center" vertical="center" shrinkToFit="1"/>
    </xf>
    <xf numFmtId="178" fontId="20" fillId="6" borderId="95" xfId="27" applyNumberFormat="1" applyFont="1" applyFill="1" applyBorder="1" applyAlignment="1">
      <alignment vertical="center" shrinkToFit="1"/>
    </xf>
    <xf numFmtId="0" fontId="18" fillId="0" borderId="0" xfId="26" applyFont="1" applyAlignment="1">
      <alignment horizontal="center" vertical="center"/>
    </xf>
    <xf numFmtId="38" fontId="20" fillId="0" borderId="0" xfId="24" applyFont="1" applyFill="1" applyBorder="1" applyAlignment="1" applyProtection="1">
      <alignment horizontal="center" vertical="center" shrinkToFit="1"/>
    </xf>
    <xf numFmtId="0" fontId="20" fillId="0" borderId="0" xfId="27" applyFont="1" applyAlignment="1">
      <alignment vertical="center" wrapText="1"/>
    </xf>
    <xf numFmtId="0" fontId="20" fillId="0" borderId="0" xfId="27" applyFont="1" applyAlignment="1">
      <alignment horizontal="center" vertical="center" shrinkToFit="1"/>
    </xf>
    <xf numFmtId="179" fontId="20" fillId="0" borderId="0" xfId="24" applyNumberFormat="1" applyFont="1" applyFill="1" applyBorder="1" applyAlignment="1" applyProtection="1">
      <alignment vertical="center" shrinkToFit="1"/>
    </xf>
    <xf numFmtId="0" fontId="20" fillId="0" borderId="0" xfId="27" applyFont="1" applyAlignment="1">
      <alignment vertical="center" shrinkToFit="1"/>
    </xf>
    <xf numFmtId="178" fontId="20" fillId="0" borderId="0" xfId="24" applyNumberFormat="1" applyFont="1" applyFill="1" applyBorder="1" applyAlignment="1" applyProtection="1">
      <alignment vertical="center" shrinkToFit="1"/>
    </xf>
    <xf numFmtId="178" fontId="18" fillId="5" borderId="0" xfId="24" applyNumberFormat="1" applyFont="1" applyFill="1" applyBorder="1" applyAlignment="1" applyProtection="1">
      <alignment vertical="center" shrinkToFit="1"/>
    </xf>
    <xf numFmtId="178" fontId="20" fillId="5" borderId="0" xfId="27" applyNumberFormat="1" applyFont="1" applyFill="1" applyAlignment="1">
      <alignment vertical="center" shrinkToFit="1"/>
    </xf>
    <xf numFmtId="178" fontId="20" fillId="0" borderId="0" xfId="27" applyNumberFormat="1" applyFont="1" applyAlignment="1">
      <alignment vertical="center" shrinkToFit="1"/>
    </xf>
    <xf numFmtId="0" fontId="20" fillId="0" borderId="1" xfId="23" applyFont="1" applyBorder="1" applyAlignment="1">
      <alignment horizontal="right" vertical="center" shrinkToFit="1"/>
    </xf>
    <xf numFmtId="0" fontId="18" fillId="0" borderId="0" xfId="23" applyFont="1" applyAlignment="1">
      <alignment horizontal="right" vertical="center"/>
    </xf>
    <xf numFmtId="38" fontId="19" fillId="0" borderId="55" xfId="24" applyFont="1" applyFill="1" applyBorder="1" applyAlignment="1" applyProtection="1">
      <alignment horizontal="center" vertical="center"/>
    </xf>
    <xf numFmtId="0" fontId="19" fillId="5" borderId="56" xfId="27" applyFont="1" applyFill="1" applyBorder="1" applyAlignment="1">
      <alignment horizontal="center" vertical="center"/>
    </xf>
    <xf numFmtId="0" fontId="19" fillId="5" borderId="12" xfId="27" applyFont="1" applyFill="1" applyBorder="1">
      <alignment vertical="center"/>
    </xf>
    <xf numFmtId="38" fontId="19" fillId="0" borderId="0" xfId="24" applyFont="1" applyFill="1" applyBorder="1" applyAlignment="1" applyProtection="1">
      <alignment horizontal="center" vertical="center"/>
    </xf>
    <xf numFmtId="38" fontId="20" fillId="5" borderId="56" xfId="1" applyFont="1" applyFill="1" applyBorder="1" applyAlignment="1" applyProtection="1">
      <alignment horizontal="right" vertical="center"/>
      <protection locked="0"/>
    </xf>
    <xf numFmtId="38" fontId="20" fillId="5" borderId="12" xfId="31" applyFont="1" applyFill="1" applyBorder="1" applyAlignment="1" applyProtection="1">
      <alignment vertical="center" shrinkToFit="1"/>
    </xf>
    <xf numFmtId="179" fontId="20" fillId="0" borderId="0" xfId="24" applyNumberFormat="1" applyFont="1" applyFill="1" applyBorder="1" applyAlignment="1" applyProtection="1">
      <alignment horizontal="right" vertical="center" shrinkToFit="1"/>
    </xf>
    <xf numFmtId="38" fontId="20" fillId="5" borderId="58" xfId="1" applyFont="1" applyFill="1" applyBorder="1" applyAlignment="1" applyProtection="1">
      <alignment horizontal="right" vertical="center" shrinkToFit="1"/>
      <protection locked="0"/>
    </xf>
    <xf numFmtId="38" fontId="20" fillId="5" borderId="61" xfId="1" applyFont="1" applyFill="1" applyBorder="1" applyAlignment="1" applyProtection="1">
      <alignment horizontal="right" vertical="center" shrinkToFit="1"/>
      <protection locked="0"/>
    </xf>
    <xf numFmtId="38" fontId="20" fillId="0" borderId="21" xfId="24" applyFont="1" applyFill="1" applyBorder="1" applyAlignment="1" applyProtection="1">
      <alignment horizontal="center" vertical="center" shrinkToFit="1"/>
      <protection locked="0"/>
    </xf>
    <xf numFmtId="38" fontId="20" fillId="5" borderId="113" xfId="1" applyFont="1" applyFill="1" applyBorder="1" applyAlignment="1" applyProtection="1">
      <alignment horizontal="right" vertical="center" shrinkToFit="1"/>
      <protection locked="0"/>
    </xf>
    <xf numFmtId="38" fontId="21" fillId="0" borderId="0" xfId="1" applyFont="1" applyAlignment="1" applyProtection="1">
      <alignment horizontal="right" vertical="center"/>
    </xf>
    <xf numFmtId="0" fontId="24" fillId="0" borderId="0" xfId="23" applyFont="1">
      <alignment vertical="center"/>
    </xf>
    <xf numFmtId="0" fontId="24" fillId="0" borderId="0" xfId="23" applyFont="1" applyAlignment="1">
      <alignment horizontal="center" vertical="center"/>
    </xf>
    <xf numFmtId="0" fontId="24" fillId="0" borderId="0" xfId="26" applyFont="1">
      <alignment vertical="center"/>
    </xf>
    <xf numFmtId="0" fontId="32" fillId="0" borderId="0" xfId="23" applyFont="1">
      <alignment vertical="center"/>
    </xf>
    <xf numFmtId="0" fontId="33" fillId="0" borderId="0" xfId="23" applyFont="1">
      <alignment vertical="center"/>
    </xf>
    <xf numFmtId="0" fontId="19" fillId="0" borderId="0" xfId="23" applyFont="1">
      <alignment vertical="center"/>
    </xf>
    <xf numFmtId="0" fontId="20" fillId="0" borderId="0" xfId="23" applyFont="1">
      <alignment vertical="center"/>
    </xf>
    <xf numFmtId="0" fontId="20" fillId="0" borderId="0" xfId="23" applyFont="1" applyAlignment="1">
      <alignment vertical="center" wrapText="1"/>
    </xf>
    <xf numFmtId="0" fontId="34" fillId="0" borderId="0" xfId="23" applyFont="1" applyAlignment="1">
      <alignment horizontal="left" vertical="center"/>
    </xf>
    <xf numFmtId="0" fontId="20" fillId="0" borderId="0" xfId="23" applyFont="1" applyAlignment="1">
      <alignment horizontal="center" vertical="center" wrapText="1"/>
    </xf>
    <xf numFmtId="0" fontId="20" fillId="0" borderId="2" xfId="23" applyFont="1" applyBorder="1" applyAlignment="1">
      <alignment horizontal="center" vertical="center" wrapText="1"/>
    </xf>
    <xf numFmtId="178" fontId="20" fillId="0" borderId="2" xfId="23" applyNumberFormat="1" applyFont="1" applyBorder="1" applyAlignment="1">
      <alignment horizontal="center" vertical="center" wrapText="1"/>
    </xf>
    <xf numFmtId="0" fontId="20" fillId="0" borderId="2" xfId="23" applyFont="1" applyBorder="1" applyAlignment="1">
      <alignment horizontal="center" vertical="center"/>
    </xf>
    <xf numFmtId="178" fontId="20" fillId="0" borderId="0" xfId="23" applyNumberFormat="1" applyFont="1" applyAlignment="1">
      <alignment horizontal="center" vertical="center" wrapText="1"/>
    </xf>
    <xf numFmtId="0" fontId="20" fillId="0" borderId="0" xfId="23" applyFont="1" applyAlignment="1">
      <alignment horizontal="center" vertical="center"/>
    </xf>
    <xf numFmtId="0" fontId="20" fillId="8" borderId="101" xfId="27" applyFont="1" applyFill="1" applyBorder="1" applyAlignment="1" applyProtection="1">
      <alignment horizontal="center" vertical="center" shrinkToFit="1"/>
      <protection locked="0"/>
    </xf>
    <xf numFmtId="0" fontId="20" fillId="0" borderId="101" xfId="27" applyFont="1" applyBorder="1" applyAlignment="1">
      <alignment vertical="center" shrinkToFit="1"/>
    </xf>
    <xf numFmtId="178" fontId="20" fillId="8" borderId="101" xfId="24" applyNumberFormat="1" applyFont="1" applyFill="1" applyBorder="1" applyAlignment="1" applyProtection="1">
      <alignment vertical="center" shrinkToFit="1"/>
      <protection locked="0"/>
    </xf>
    <xf numFmtId="0" fontId="20" fillId="8" borderId="26" xfId="27" applyFont="1" applyFill="1" applyBorder="1" applyAlignment="1" applyProtection="1">
      <alignment horizontal="center" vertical="center" shrinkToFit="1"/>
      <protection locked="0"/>
    </xf>
    <xf numFmtId="0" fontId="20" fillId="0" borderId="26" xfId="27" applyFont="1" applyBorder="1" applyAlignment="1">
      <alignment vertical="center" shrinkToFit="1"/>
    </xf>
    <xf numFmtId="178" fontId="20" fillId="8" borderId="26" xfId="24" applyNumberFormat="1" applyFont="1" applyFill="1" applyBorder="1" applyAlignment="1" applyProtection="1">
      <alignment vertical="center" shrinkToFit="1"/>
      <protection locked="0"/>
    </xf>
    <xf numFmtId="0" fontId="24" fillId="0" borderId="9" xfId="23" applyFont="1" applyBorder="1">
      <alignment vertical="center"/>
    </xf>
    <xf numFmtId="0" fontId="24" fillId="0" borderId="6" xfId="23" applyFont="1" applyBorder="1">
      <alignment vertical="center"/>
    </xf>
    <xf numFmtId="181" fontId="24" fillId="0" borderId="9" xfId="23" applyNumberFormat="1" applyFont="1" applyBorder="1">
      <alignment vertical="center"/>
    </xf>
    <xf numFmtId="180" fontId="20" fillId="8" borderId="26" xfId="27" applyNumberFormat="1" applyFont="1" applyFill="1" applyBorder="1" applyAlignment="1" applyProtection="1">
      <alignment horizontal="center" vertical="center" shrinkToFit="1"/>
      <protection locked="0"/>
    </xf>
    <xf numFmtId="181" fontId="24" fillId="0" borderId="0" xfId="23" applyNumberFormat="1" applyFont="1">
      <alignment vertical="center"/>
    </xf>
    <xf numFmtId="0" fontId="24" fillId="0" borderId="22" xfId="23" applyFont="1" applyBorder="1">
      <alignment vertical="center"/>
    </xf>
    <xf numFmtId="0" fontId="20" fillId="0" borderId="95" xfId="27" applyFont="1" applyBorder="1" applyAlignment="1">
      <alignment vertical="center" shrinkToFit="1"/>
    </xf>
    <xf numFmtId="179" fontId="20" fillId="8" borderId="95" xfId="27" applyNumberFormat="1" applyFont="1" applyFill="1" applyBorder="1" applyAlignment="1" applyProtection="1">
      <alignment horizontal="center" vertical="center" shrinkToFit="1"/>
      <protection locked="0"/>
    </xf>
    <xf numFmtId="178" fontId="20" fillId="8" borderId="95" xfId="24" applyNumberFormat="1" applyFont="1" applyFill="1" applyBorder="1" applyAlignment="1" applyProtection="1">
      <alignment vertical="center" shrinkToFit="1"/>
      <protection locked="0"/>
    </xf>
    <xf numFmtId="38" fontId="20" fillId="2" borderId="79" xfId="1" applyFont="1" applyFill="1" applyBorder="1" applyAlignment="1" applyProtection="1">
      <alignment horizontal="right" vertical="center"/>
      <protection locked="0"/>
    </xf>
    <xf numFmtId="0" fontId="20" fillId="0" borderId="0" xfId="26" applyFont="1" applyAlignment="1">
      <alignment horizontal="center" vertical="center"/>
    </xf>
    <xf numFmtId="0" fontId="20" fillId="0" borderId="13" xfId="23" applyFont="1" applyBorder="1" applyAlignment="1">
      <alignment horizontal="center" vertical="center"/>
    </xf>
    <xf numFmtId="0" fontId="20" fillId="0" borderId="0" xfId="23" applyFont="1" applyAlignment="1">
      <alignment horizontal="right" vertical="center"/>
    </xf>
    <xf numFmtId="0" fontId="19" fillId="0" borderId="12" xfId="27" applyFont="1" applyBorder="1">
      <alignment vertical="center"/>
    </xf>
    <xf numFmtId="38" fontId="20" fillId="0" borderId="58" xfId="1" applyFont="1" applyFill="1" applyBorder="1" applyAlignment="1" applyProtection="1">
      <alignment vertical="center" shrinkToFit="1"/>
      <protection locked="0"/>
    </xf>
    <xf numFmtId="38" fontId="20" fillId="0" borderId="12" xfId="31" applyFont="1" applyFill="1" applyBorder="1" applyAlignment="1" applyProtection="1">
      <alignment vertical="center" shrinkToFit="1"/>
    </xf>
    <xf numFmtId="38" fontId="20" fillId="0" borderId="61" xfId="1" applyFont="1" applyFill="1" applyBorder="1" applyAlignment="1" applyProtection="1">
      <alignment vertical="center" shrinkToFit="1"/>
      <protection locked="0"/>
    </xf>
    <xf numFmtId="38" fontId="24" fillId="0" borderId="0" xfId="1" applyFont="1" applyProtection="1">
      <alignment vertical="center"/>
    </xf>
    <xf numFmtId="38" fontId="20" fillId="6" borderId="9" xfId="1" applyFont="1" applyFill="1" applyBorder="1" applyAlignment="1" applyProtection="1">
      <alignment horizontal="right" vertical="center"/>
    </xf>
    <xf numFmtId="0" fontId="20" fillId="5" borderId="22" xfId="27" applyFont="1" applyFill="1" applyBorder="1" applyAlignment="1">
      <alignment horizontal="center" vertical="center" shrinkToFit="1"/>
    </xf>
    <xf numFmtId="0" fontId="20" fillId="5" borderId="22" xfId="27" applyFont="1" applyFill="1" applyBorder="1" applyAlignment="1">
      <alignment vertical="center" shrinkToFit="1"/>
    </xf>
    <xf numFmtId="0" fontId="20" fillId="0" borderId="22" xfId="27" applyFont="1" applyBorder="1" applyAlignment="1">
      <alignment horizontal="center" vertical="center" shrinkToFit="1"/>
    </xf>
    <xf numFmtId="178" fontId="20" fillId="6" borderId="22" xfId="27" applyNumberFormat="1" applyFont="1" applyFill="1" applyBorder="1" applyAlignment="1">
      <alignment vertical="center" shrinkToFit="1"/>
    </xf>
    <xf numFmtId="38" fontId="20" fillId="6" borderId="79" xfId="1" applyFont="1" applyFill="1" applyBorder="1" applyAlignment="1" applyProtection="1">
      <alignment horizontal="right" vertical="center"/>
    </xf>
    <xf numFmtId="0" fontId="31" fillId="0" borderId="0" xfId="3" applyFont="1" applyAlignment="1">
      <alignment horizontal="center" vertical="center"/>
    </xf>
    <xf numFmtId="38" fontId="20" fillId="2" borderId="46" xfId="1" applyFont="1" applyFill="1" applyBorder="1" applyAlignment="1" applyProtection="1">
      <alignment vertical="center"/>
      <protection locked="0"/>
    </xf>
    <xf numFmtId="38" fontId="20" fillId="2" borderId="80" xfId="1" applyFont="1" applyFill="1" applyBorder="1" applyAlignment="1" applyProtection="1">
      <alignment vertical="center"/>
      <protection locked="0"/>
    </xf>
    <xf numFmtId="0" fontId="31" fillId="0" borderId="1" xfId="3" applyFont="1" applyBorder="1">
      <alignment vertical="center"/>
    </xf>
    <xf numFmtId="0" fontId="24" fillId="0" borderId="9" xfId="3" applyFont="1" applyBorder="1" applyAlignment="1">
      <alignment vertical="center" wrapText="1"/>
    </xf>
    <xf numFmtId="0" fontId="24" fillId="0" borderId="9" xfId="3" applyFont="1" applyBorder="1" applyAlignment="1">
      <alignment vertical="center" shrinkToFit="1"/>
    </xf>
    <xf numFmtId="38" fontId="20" fillId="6" borderId="9" xfId="31" applyFont="1" applyFill="1" applyBorder="1" applyAlignment="1" applyProtection="1">
      <alignment horizontal="center" vertical="center"/>
    </xf>
    <xf numFmtId="0" fontId="35" fillId="0" borderId="43" xfId="23" applyFont="1" applyBorder="1" applyAlignment="1"/>
    <xf numFmtId="0" fontId="24" fillId="0" borderId="7" xfId="23" applyFont="1" applyBorder="1">
      <alignment vertical="center"/>
    </xf>
    <xf numFmtId="0" fontId="24" fillId="0" borderId="114" xfId="3" applyFont="1" applyBorder="1" applyAlignment="1">
      <alignment vertical="center" wrapText="1"/>
    </xf>
    <xf numFmtId="0" fontId="21" fillId="0" borderId="114" xfId="23" applyFont="1" applyBorder="1">
      <alignment vertical="center"/>
    </xf>
    <xf numFmtId="0" fontId="24" fillId="0" borderId="114" xfId="3" applyFont="1" applyBorder="1" applyAlignment="1">
      <alignment horizontal="left" vertical="center" wrapText="1"/>
    </xf>
    <xf numFmtId="0" fontId="24" fillId="0" borderId="114" xfId="3" applyFont="1" applyBorder="1" applyAlignment="1">
      <alignment vertical="center" shrinkToFit="1"/>
    </xf>
    <xf numFmtId="0" fontId="21" fillId="0" borderId="114" xfId="3" applyFont="1" applyBorder="1">
      <alignment vertical="center"/>
    </xf>
    <xf numFmtId="181" fontId="21" fillId="0" borderId="114" xfId="23" applyNumberFormat="1" applyFont="1" applyBorder="1">
      <alignment vertical="center"/>
    </xf>
    <xf numFmtId="38" fontId="20" fillId="2" borderId="63" xfId="1" applyFont="1" applyFill="1" applyBorder="1" applyAlignment="1" applyProtection="1">
      <alignment vertical="center"/>
      <protection locked="0"/>
    </xf>
    <xf numFmtId="178" fontId="20" fillId="0" borderId="0" xfId="23" applyNumberFormat="1" applyFont="1" applyAlignment="1">
      <alignment horizontal="center" vertical="center"/>
    </xf>
    <xf numFmtId="38" fontId="20" fillId="0" borderId="0" xfId="31" applyFont="1" applyFill="1" applyBorder="1" applyAlignment="1" applyProtection="1">
      <alignment horizontal="center" vertical="center"/>
    </xf>
    <xf numFmtId="0" fontId="35" fillId="0" borderId="0" xfId="23" applyFont="1" applyAlignment="1"/>
    <xf numFmtId="0" fontId="19" fillId="0" borderId="0" xfId="23" applyFont="1" applyAlignment="1">
      <alignment horizontal="center" vertical="center" wrapText="1"/>
    </xf>
    <xf numFmtId="181" fontId="20" fillId="0" borderId="0" xfId="23" applyNumberFormat="1" applyFont="1" applyAlignment="1" applyProtection="1">
      <alignment horizontal="right" vertical="center"/>
      <protection locked="0"/>
    </xf>
    <xf numFmtId="38" fontId="20" fillId="0" borderId="0" xfId="1" applyFont="1" applyFill="1" applyBorder="1" applyAlignment="1" applyProtection="1">
      <alignment horizontal="right" vertical="center"/>
      <protection locked="0"/>
    </xf>
    <xf numFmtId="0" fontId="24" fillId="0" borderId="0" xfId="3" applyFont="1" applyAlignment="1">
      <alignment vertical="center" shrinkToFit="1"/>
    </xf>
    <xf numFmtId="0" fontId="24" fillId="0" borderId="41" xfId="3" applyFont="1" applyBorder="1" applyAlignment="1">
      <alignment horizontal="center" vertical="center" wrapText="1" shrinkToFit="1"/>
    </xf>
    <xf numFmtId="0" fontId="26" fillId="0" borderId="0" xfId="0" applyFont="1">
      <alignment vertical="center"/>
    </xf>
    <xf numFmtId="0" fontId="21" fillId="0" borderId="0" xfId="0" applyFont="1" applyAlignment="1"/>
    <xf numFmtId="0" fontId="27" fillId="0" borderId="0" xfId="0" applyFont="1" applyAlignment="1">
      <alignment horizontal="center" vertical="center"/>
    </xf>
    <xf numFmtId="0" fontId="21" fillId="3" borderId="30" xfId="0" applyFont="1" applyFill="1" applyBorder="1">
      <alignment vertical="center"/>
    </xf>
    <xf numFmtId="0" fontId="21" fillId="3" borderId="31" xfId="0" applyFont="1" applyFill="1" applyBorder="1">
      <alignment vertical="center"/>
    </xf>
    <xf numFmtId="0" fontId="24" fillId="3" borderId="36" xfId="0" applyFont="1" applyFill="1" applyBorder="1">
      <alignment vertical="center"/>
    </xf>
    <xf numFmtId="0" fontId="24" fillId="3" borderId="2" xfId="0" applyFont="1" applyFill="1" applyBorder="1">
      <alignment vertical="center"/>
    </xf>
    <xf numFmtId="0" fontId="28" fillId="3" borderId="2" xfId="0" applyFont="1" applyFill="1" applyBorder="1">
      <alignment vertical="center"/>
    </xf>
    <xf numFmtId="0" fontId="21" fillId="0" borderId="1" xfId="0" applyFont="1" applyBorder="1">
      <alignment vertical="center"/>
    </xf>
    <xf numFmtId="0" fontId="21" fillId="0" borderId="37" xfId="0" applyFont="1" applyBorder="1">
      <alignment vertical="center"/>
    </xf>
    <xf numFmtId="0" fontId="21" fillId="10" borderId="34" xfId="0" applyFont="1" applyFill="1" applyBorder="1">
      <alignment vertical="center"/>
    </xf>
    <xf numFmtId="0" fontId="21" fillId="10" borderId="1" xfId="0" applyFont="1" applyFill="1" applyBorder="1">
      <alignment vertical="center"/>
    </xf>
    <xf numFmtId="0" fontId="21" fillId="10" borderId="35" xfId="0" applyFont="1" applyFill="1" applyBorder="1">
      <alignment vertical="center"/>
    </xf>
    <xf numFmtId="0" fontId="21" fillId="0" borderId="39" xfId="0" applyFont="1" applyBorder="1">
      <alignment vertical="center"/>
    </xf>
    <xf numFmtId="0" fontId="21" fillId="0" borderId="5" xfId="0" applyFont="1" applyBorder="1">
      <alignment vertical="center"/>
    </xf>
    <xf numFmtId="0" fontId="21" fillId="0" borderId="7" xfId="0" applyFont="1" applyBorder="1">
      <alignment vertical="center"/>
    </xf>
    <xf numFmtId="0" fontId="21" fillId="0" borderId="0" xfId="0" applyFont="1" applyAlignment="1">
      <alignment horizontal="center" vertical="center"/>
    </xf>
    <xf numFmtId="0" fontId="21" fillId="0" borderId="0" xfId="0" applyFont="1" applyAlignment="1">
      <alignment vertical="center" wrapText="1"/>
    </xf>
    <xf numFmtId="0" fontId="21" fillId="0" borderId="16" xfId="0" applyFont="1" applyBorder="1" applyAlignment="1">
      <alignment vertical="top"/>
    </xf>
    <xf numFmtId="0" fontId="21" fillId="0" borderId="3" xfId="0" applyFont="1" applyBorder="1" applyAlignment="1">
      <alignment vertical="top"/>
    </xf>
    <xf numFmtId="0" fontId="24" fillId="0" borderId="0" xfId="33" applyFont="1">
      <alignment vertical="center"/>
    </xf>
    <xf numFmtId="0" fontId="26" fillId="0" borderId="0" xfId="33" applyFont="1">
      <alignment vertical="center"/>
    </xf>
    <xf numFmtId="0" fontId="24" fillId="0" borderId="20" xfId="0" applyFont="1" applyBorder="1">
      <alignment vertical="center"/>
    </xf>
    <xf numFmtId="0" fontId="24" fillId="0" borderId="27" xfId="0" applyFont="1" applyBorder="1">
      <alignment vertical="center"/>
    </xf>
    <xf numFmtId="0" fontId="24" fillId="0" borderId="3" xfId="33" applyFont="1" applyBorder="1" applyAlignment="1">
      <alignment horizontal="center" vertical="center"/>
    </xf>
    <xf numFmtId="0" fontId="24" fillId="0" borderId="3" xfId="33" applyFont="1" applyBorder="1">
      <alignment vertical="center"/>
    </xf>
    <xf numFmtId="0" fontId="24" fillId="0" borderId="33" xfId="33" applyFont="1" applyBorder="1">
      <alignment vertical="center"/>
    </xf>
    <xf numFmtId="0" fontId="28" fillId="10" borderId="53" xfId="3" applyFont="1" applyFill="1" applyBorder="1" applyAlignment="1">
      <alignment horizontal="center" vertical="center" wrapText="1"/>
    </xf>
    <xf numFmtId="182" fontId="24" fillId="0" borderId="15" xfId="3" applyNumberFormat="1" applyFont="1" applyBorder="1" applyAlignment="1">
      <alignment horizontal="left" vertical="center" shrinkToFit="1"/>
    </xf>
    <xf numFmtId="177" fontId="24" fillId="0" borderId="70" xfId="1" applyNumberFormat="1" applyFont="1" applyFill="1" applyBorder="1" applyAlignment="1" applyProtection="1">
      <alignment horizontal="right"/>
    </xf>
    <xf numFmtId="0" fontId="24" fillId="0" borderId="7" xfId="3" applyFont="1" applyBorder="1" applyAlignment="1">
      <alignment horizontal="center" vertical="center" wrapText="1" shrinkToFit="1"/>
    </xf>
    <xf numFmtId="182" fontId="24" fillId="0" borderId="14" xfId="3" applyNumberFormat="1" applyFont="1" applyBorder="1" applyAlignment="1">
      <alignment horizontal="center" vertical="center" wrapText="1" shrinkToFit="1"/>
    </xf>
    <xf numFmtId="0" fontId="21" fillId="0" borderId="0" xfId="0" applyFont="1">
      <alignment vertical="center"/>
    </xf>
    <xf numFmtId="0" fontId="21" fillId="0" borderId="0" xfId="0" applyFont="1" applyAlignment="1">
      <alignment vertical="center" shrinkToFit="1"/>
    </xf>
    <xf numFmtId="0" fontId="21" fillId="6" borderId="0" xfId="0" applyFont="1" applyFill="1" applyAlignment="1">
      <alignment horizontal="center" vertical="center"/>
    </xf>
    <xf numFmtId="0" fontId="36" fillId="0" borderId="0" xfId="0" applyFont="1" applyAlignment="1">
      <alignment vertical="center" shrinkToFit="1"/>
    </xf>
    <xf numFmtId="181" fontId="20" fillId="6" borderId="81" xfId="23" applyNumberFormat="1" applyFont="1" applyFill="1" applyBorder="1" applyAlignment="1">
      <alignment horizontal="right"/>
    </xf>
    <xf numFmtId="0" fontId="21" fillId="10" borderId="36" xfId="0" applyFont="1" applyFill="1" applyBorder="1" applyAlignment="1">
      <alignment horizontal="left" vertical="center" wrapText="1"/>
    </xf>
    <xf numFmtId="0" fontId="24" fillId="10" borderId="29" xfId="3" applyFont="1" applyFill="1" applyBorder="1" applyAlignment="1">
      <alignment horizontal="center" vertical="center"/>
    </xf>
    <xf numFmtId="0" fontId="24" fillId="10" borderId="50" xfId="3" applyFont="1" applyFill="1" applyBorder="1" applyAlignment="1">
      <alignment horizontal="center" vertical="center"/>
    </xf>
    <xf numFmtId="0" fontId="43" fillId="0" borderId="0" xfId="0" applyFont="1">
      <alignment vertical="center"/>
    </xf>
    <xf numFmtId="0" fontId="21" fillId="0" borderId="2" xfId="0" applyFont="1" applyBorder="1">
      <alignment vertical="center"/>
    </xf>
    <xf numFmtId="0" fontId="21" fillId="0" borderId="8" xfId="0" applyFont="1" applyBorder="1">
      <alignment vertical="center"/>
    </xf>
    <xf numFmtId="0" fontId="21" fillId="0" borderId="42" xfId="0" applyFont="1" applyBorder="1">
      <alignment vertical="center"/>
    </xf>
    <xf numFmtId="0" fontId="21" fillId="0" borderId="1" xfId="0" applyFont="1" applyBorder="1" applyAlignment="1">
      <alignment vertical="center" shrinkToFit="1"/>
    </xf>
    <xf numFmtId="0" fontId="21" fillId="0" borderId="119" xfId="0" applyFont="1" applyBorder="1">
      <alignment vertical="center"/>
    </xf>
    <xf numFmtId="0" fontId="21" fillId="0" borderId="119" xfId="0" applyFont="1" applyBorder="1" applyAlignment="1">
      <alignment horizontal="left" vertical="center"/>
    </xf>
    <xf numFmtId="0" fontId="21" fillId="0" borderId="6" xfId="0" applyFont="1" applyBorder="1" applyAlignment="1">
      <alignment horizontal="left" vertical="center"/>
    </xf>
    <xf numFmtId="0" fontId="21" fillId="0" borderId="134" xfId="0" applyFont="1" applyBorder="1">
      <alignment vertical="center"/>
    </xf>
    <xf numFmtId="0" fontId="21" fillId="0" borderId="2" xfId="0" applyFont="1" applyBorder="1" applyAlignment="1"/>
    <xf numFmtId="0" fontId="39" fillId="0" borderId="39" xfId="0" applyFont="1" applyBorder="1">
      <alignment vertical="center"/>
    </xf>
    <xf numFmtId="0" fontId="21" fillId="0" borderId="13" xfId="0" applyFont="1" applyBorder="1" applyAlignment="1">
      <alignment horizontal="center" vertical="center" wrapText="1"/>
    </xf>
    <xf numFmtId="0" fontId="21" fillId="0" borderId="13" xfId="0" applyFont="1" applyBorder="1" applyAlignment="1">
      <alignment vertical="top" wrapText="1"/>
    </xf>
    <xf numFmtId="38" fontId="20" fillId="6" borderId="78" xfId="1" applyFont="1" applyFill="1" applyBorder="1" applyAlignment="1" applyProtection="1">
      <alignment horizontal="right" vertical="center"/>
    </xf>
    <xf numFmtId="38" fontId="20" fillId="2" borderId="80" xfId="1" applyFont="1" applyFill="1" applyBorder="1" applyAlignment="1" applyProtection="1">
      <alignment horizontal="right" vertical="center"/>
      <protection locked="0"/>
    </xf>
    <xf numFmtId="0" fontId="21" fillId="14" borderId="0" xfId="0" applyFont="1" applyFill="1" applyAlignment="1">
      <alignment horizontal="centerContinuous" vertical="center"/>
    </xf>
    <xf numFmtId="0" fontId="21" fillId="14" borderId="36" xfId="0" applyFont="1" applyFill="1" applyBorder="1" applyAlignment="1" applyProtection="1">
      <alignment horizontal="center" vertical="center"/>
      <protection locked="0"/>
    </xf>
    <xf numFmtId="0" fontId="21" fillId="14" borderId="48" xfId="0" applyFont="1" applyFill="1" applyBorder="1" applyAlignment="1" applyProtection="1">
      <alignment horizontal="center" vertical="center"/>
      <protection locked="0"/>
    </xf>
    <xf numFmtId="0" fontId="21" fillId="14" borderId="96" xfId="0" applyFont="1" applyFill="1" applyBorder="1" applyAlignment="1" applyProtection="1">
      <alignment horizontal="center" vertical="center"/>
      <protection locked="0"/>
    </xf>
    <xf numFmtId="0" fontId="21" fillId="14" borderId="107" xfId="0" applyFont="1" applyFill="1" applyBorder="1" applyAlignment="1" applyProtection="1">
      <alignment horizontal="center" vertical="center"/>
      <protection locked="0"/>
    </xf>
    <xf numFmtId="38" fontId="20" fillId="14" borderId="21" xfId="24" applyFont="1" applyFill="1" applyBorder="1" applyAlignment="1" applyProtection="1">
      <alignment horizontal="center" vertical="center" shrinkToFit="1"/>
      <protection locked="0"/>
    </xf>
    <xf numFmtId="38" fontId="20" fillId="14" borderId="115" xfId="24" applyFont="1" applyFill="1" applyBorder="1" applyAlignment="1" applyProtection="1">
      <alignment horizontal="center" vertical="center" shrinkToFit="1"/>
      <protection locked="0"/>
    </xf>
    <xf numFmtId="38" fontId="20" fillId="14" borderId="24" xfId="24" applyFont="1" applyFill="1" applyBorder="1" applyAlignment="1" applyProtection="1">
      <alignment horizontal="center" vertical="center" shrinkToFit="1"/>
      <protection locked="0"/>
    </xf>
    <xf numFmtId="38" fontId="20" fillId="14" borderId="25" xfId="24" applyFont="1" applyFill="1" applyBorder="1" applyAlignment="1" applyProtection="1">
      <alignment horizontal="center" vertical="center" shrinkToFit="1"/>
      <protection locked="0"/>
    </xf>
    <xf numFmtId="38" fontId="20" fillId="14" borderId="93" xfId="24" applyFont="1" applyFill="1" applyBorder="1" applyAlignment="1" applyProtection="1">
      <alignment horizontal="center" vertical="center" shrinkToFit="1"/>
      <protection locked="0"/>
    </xf>
    <xf numFmtId="38" fontId="20" fillId="14" borderId="94" xfId="24" applyFont="1" applyFill="1" applyBorder="1" applyAlignment="1" applyProtection="1">
      <alignment horizontal="center" vertical="center" shrinkToFit="1"/>
      <protection locked="0"/>
    </xf>
    <xf numFmtId="38" fontId="20" fillId="14" borderId="99" xfId="24" applyFont="1" applyFill="1" applyBorder="1" applyAlignment="1" applyProtection="1">
      <alignment horizontal="center" vertical="center" shrinkToFit="1"/>
      <protection locked="0"/>
    </xf>
    <xf numFmtId="38" fontId="20" fillId="14" borderId="100" xfId="24" applyFont="1" applyFill="1" applyBorder="1" applyAlignment="1" applyProtection="1">
      <alignment horizontal="center" vertical="center" shrinkToFit="1"/>
      <protection locked="0"/>
    </xf>
    <xf numFmtId="38" fontId="20" fillId="14" borderId="60" xfId="24" applyFont="1" applyFill="1" applyBorder="1" applyAlignment="1" applyProtection="1">
      <alignment horizontal="center" vertical="center" shrinkToFit="1"/>
      <protection locked="0"/>
    </xf>
    <xf numFmtId="0" fontId="20" fillId="15" borderId="115" xfId="27" applyFont="1" applyFill="1" applyBorder="1" applyAlignment="1" applyProtection="1">
      <alignment vertical="center" wrapText="1"/>
      <protection locked="0"/>
    </xf>
    <xf numFmtId="179" fontId="20" fillId="15" borderId="22" xfId="24" applyNumberFormat="1" applyFont="1" applyFill="1" applyBorder="1" applyAlignment="1" applyProtection="1">
      <alignment horizontal="right" vertical="center" shrinkToFit="1"/>
      <protection locked="0"/>
    </xf>
    <xf numFmtId="179" fontId="20" fillId="15" borderId="22" xfId="24" applyNumberFormat="1" applyFont="1" applyFill="1" applyBorder="1" applyAlignment="1" applyProtection="1">
      <alignment vertical="center" shrinkToFit="1"/>
      <protection locked="0"/>
    </xf>
    <xf numFmtId="178" fontId="20" fillId="15" borderId="22" xfId="24" applyNumberFormat="1" applyFont="1" applyFill="1" applyBorder="1" applyAlignment="1" applyProtection="1">
      <alignment vertical="center" shrinkToFit="1"/>
      <protection locked="0"/>
    </xf>
    <xf numFmtId="0" fontId="20" fillId="15" borderId="25" xfId="27" applyFont="1" applyFill="1" applyBorder="1" applyAlignment="1" applyProtection="1">
      <alignment vertical="center" wrapText="1"/>
      <protection locked="0"/>
    </xf>
    <xf numFmtId="179" fontId="20" fillId="15" borderId="26" xfId="24" applyNumberFormat="1" applyFont="1" applyFill="1" applyBorder="1" applyAlignment="1" applyProtection="1">
      <alignment horizontal="right" vertical="center" shrinkToFit="1"/>
      <protection locked="0"/>
    </xf>
    <xf numFmtId="179" fontId="20" fillId="15" borderId="26" xfId="24" applyNumberFormat="1" applyFont="1" applyFill="1" applyBorder="1" applyAlignment="1" applyProtection="1">
      <alignment vertical="center" shrinkToFit="1"/>
      <protection locked="0"/>
    </xf>
    <xf numFmtId="178" fontId="20" fillId="15" borderId="26" xfId="24" applyNumberFormat="1" applyFont="1" applyFill="1" applyBorder="1" applyAlignment="1" applyProtection="1">
      <alignment vertical="center" shrinkToFit="1"/>
      <protection locked="0"/>
    </xf>
    <xf numFmtId="0" fontId="20" fillId="15" borderId="110" xfId="27" applyFont="1" applyFill="1" applyBorder="1" applyAlignment="1" applyProtection="1">
      <alignment vertical="center" wrapText="1"/>
      <protection locked="0"/>
    </xf>
    <xf numFmtId="0" fontId="20" fillId="15" borderId="94" xfId="27" applyFont="1" applyFill="1" applyBorder="1" applyAlignment="1" applyProtection="1">
      <alignment vertical="center" wrapText="1"/>
      <protection locked="0"/>
    </xf>
    <xf numFmtId="179" fontId="20" fillId="15" borderId="95" xfId="24" applyNumberFormat="1" applyFont="1" applyFill="1" applyBorder="1" applyAlignment="1" applyProtection="1">
      <alignment vertical="center" shrinkToFit="1"/>
      <protection locked="0"/>
    </xf>
    <xf numFmtId="178" fontId="20" fillId="15" borderId="95" xfId="24" applyNumberFormat="1" applyFont="1" applyFill="1" applyBorder="1" applyAlignment="1" applyProtection="1">
      <alignment vertical="center" shrinkToFit="1"/>
      <protection locked="0"/>
    </xf>
    <xf numFmtId="0" fontId="19" fillId="15" borderId="55" xfId="27" applyFont="1" applyFill="1" applyBorder="1" applyAlignment="1">
      <alignment horizontal="center" vertical="center"/>
    </xf>
    <xf numFmtId="0" fontId="20" fillId="15" borderId="55" xfId="27" applyFont="1" applyFill="1" applyBorder="1" applyAlignment="1" applyProtection="1">
      <alignment horizontal="center" vertical="center"/>
      <protection locked="0"/>
    </xf>
    <xf numFmtId="0" fontId="20" fillId="15" borderId="24" xfId="27" applyFont="1" applyFill="1" applyBorder="1" applyAlignment="1" applyProtection="1">
      <alignment horizontal="center" vertical="center" wrapText="1"/>
      <protection locked="0"/>
    </xf>
    <xf numFmtId="0" fontId="20" fillId="15" borderId="60" xfId="27" applyFont="1" applyFill="1" applyBorder="1" applyAlignment="1" applyProtection="1">
      <alignment horizontal="center" vertical="center" wrapText="1"/>
      <protection locked="0"/>
    </xf>
    <xf numFmtId="0" fontId="20" fillId="15" borderId="21" xfId="27" applyFont="1" applyFill="1" applyBorder="1" applyAlignment="1" applyProtection="1">
      <alignment horizontal="center" vertical="center" wrapText="1"/>
      <protection locked="0"/>
    </xf>
    <xf numFmtId="0" fontId="20" fillId="15" borderId="100" xfId="27" applyFont="1" applyFill="1" applyBorder="1" applyAlignment="1" applyProtection="1">
      <alignment vertical="center" wrapText="1"/>
      <protection locked="0"/>
    </xf>
    <xf numFmtId="179" fontId="20" fillId="15" borderId="101" xfId="24" applyNumberFormat="1" applyFont="1" applyFill="1" applyBorder="1" applyAlignment="1" applyProtection="1">
      <alignment horizontal="right" vertical="center" shrinkToFit="1"/>
      <protection locked="0"/>
    </xf>
    <xf numFmtId="179" fontId="20" fillId="15" borderId="101" xfId="24" applyNumberFormat="1" applyFont="1" applyFill="1" applyBorder="1" applyAlignment="1" applyProtection="1">
      <alignment vertical="center" shrinkToFit="1"/>
      <protection locked="0"/>
    </xf>
    <xf numFmtId="178" fontId="20" fillId="15" borderId="101" xfId="24" applyNumberFormat="1" applyFont="1" applyFill="1" applyBorder="1" applyAlignment="1" applyProtection="1">
      <alignment vertical="center" shrinkToFit="1"/>
      <protection locked="0"/>
    </xf>
    <xf numFmtId="0" fontId="20" fillId="15" borderId="26" xfId="27" applyFont="1" applyFill="1" applyBorder="1" applyAlignment="1" applyProtection="1">
      <alignment vertical="center" wrapText="1"/>
      <protection locked="0"/>
    </xf>
    <xf numFmtId="0" fontId="20" fillId="15" borderId="24" xfId="27" applyFont="1" applyFill="1" applyBorder="1" applyAlignment="1" applyProtection="1">
      <alignment vertical="center" wrapText="1"/>
      <protection locked="0"/>
    </xf>
    <xf numFmtId="0" fontId="20" fillId="15" borderId="60" xfId="27" applyFont="1" applyFill="1" applyBorder="1" applyAlignment="1" applyProtection="1">
      <alignment vertical="center" wrapText="1"/>
      <protection locked="0"/>
    </xf>
    <xf numFmtId="0" fontId="20" fillId="8" borderId="22" xfId="27" applyFont="1" applyFill="1" applyBorder="1" applyAlignment="1" applyProtection="1">
      <alignment horizontal="center" vertical="center" shrinkToFit="1"/>
      <protection locked="0"/>
    </xf>
    <xf numFmtId="178" fontId="20" fillId="8" borderId="22" xfId="24" applyNumberFormat="1" applyFont="1" applyFill="1" applyBorder="1" applyAlignment="1" applyProtection="1">
      <alignment vertical="center" shrinkToFit="1"/>
      <protection locked="0"/>
    </xf>
    <xf numFmtId="0" fontId="21" fillId="10" borderId="4" xfId="0" applyFont="1" applyFill="1" applyBorder="1">
      <alignment vertical="center"/>
    </xf>
    <xf numFmtId="0" fontId="21" fillId="10" borderId="2" xfId="0" applyFont="1" applyFill="1" applyBorder="1">
      <alignment vertical="center"/>
    </xf>
    <xf numFmtId="0" fontId="24" fillId="10" borderId="9" xfId="3" applyFont="1" applyFill="1" applyBorder="1" applyAlignment="1">
      <alignment horizontal="center" vertical="center"/>
    </xf>
    <xf numFmtId="176" fontId="24" fillId="6" borderId="9" xfId="1" applyNumberFormat="1" applyFont="1" applyFill="1" applyBorder="1" applyAlignment="1" applyProtection="1">
      <alignment vertical="center"/>
    </xf>
    <xf numFmtId="0" fontId="24" fillId="0" borderId="4" xfId="3" applyFont="1" applyBorder="1" applyAlignment="1">
      <alignment horizontal="center" vertical="center"/>
    </xf>
    <xf numFmtId="0" fontId="24" fillId="0" borderId="2" xfId="3" applyFont="1" applyBorder="1" applyAlignment="1">
      <alignment horizontal="center" vertical="center"/>
    </xf>
    <xf numFmtId="176" fontId="24" fillId="0" borderId="2" xfId="1" applyNumberFormat="1" applyFont="1" applyFill="1" applyBorder="1" applyAlignment="1" applyProtection="1">
      <alignment vertical="center"/>
    </xf>
    <xf numFmtId="0" fontId="21" fillId="0" borderId="3" xfId="0" applyFont="1" applyBorder="1" applyAlignment="1">
      <alignment horizontal="center" vertical="center"/>
    </xf>
    <xf numFmtId="0" fontId="24" fillId="0" borderId="0" xfId="0" applyFont="1">
      <alignment vertical="center"/>
    </xf>
    <xf numFmtId="0" fontId="24" fillId="0" borderId="35" xfId="3" applyFont="1" applyBorder="1" applyProtection="1">
      <alignment vertical="center"/>
      <protection locked="0"/>
    </xf>
    <xf numFmtId="0" fontId="24" fillId="0" borderId="37" xfId="3" applyFont="1" applyBorder="1" applyAlignment="1" applyProtection="1">
      <alignment vertical="center" wrapText="1"/>
      <protection locked="0"/>
    </xf>
    <xf numFmtId="177" fontId="24" fillId="0" borderId="37" xfId="1" applyNumberFormat="1" applyFont="1" applyFill="1" applyBorder="1" applyAlignment="1" applyProtection="1">
      <alignment vertical="center"/>
      <protection locked="0"/>
    </xf>
    <xf numFmtId="177" fontId="24" fillId="0" borderId="33" xfId="1" applyNumberFormat="1" applyFont="1" applyFill="1" applyBorder="1" applyAlignment="1" applyProtection="1">
      <alignment vertical="center"/>
      <protection locked="0"/>
    </xf>
    <xf numFmtId="0" fontId="30" fillId="0" borderId="0" xfId="23" applyFont="1" applyAlignment="1">
      <alignment horizontal="centerContinuous" vertical="center"/>
    </xf>
    <xf numFmtId="0" fontId="24" fillId="0" borderId="0" xfId="23" applyFont="1" applyAlignment="1">
      <alignment horizontal="centerContinuous" vertical="center"/>
    </xf>
    <xf numFmtId="0" fontId="21" fillId="17" borderId="4" xfId="0" applyFont="1" applyFill="1" applyBorder="1" applyAlignment="1" applyProtection="1">
      <alignment horizontal="center" vertical="center"/>
      <protection locked="0"/>
    </xf>
    <xf numFmtId="0" fontId="21" fillId="5" borderId="5" xfId="0" applyFont="1" applyFill="1" applyBorder="1" applyAlignment="1">
      <alignment horizontal="left" vertical="center"/>
    </xf>
    <xf numFmtId="0" fontId="21" fillId="0" borderId="0" xfId="0" applyFont="1" applyAlignment="1">
      <alignment horizontal="left" vertical="center"/>
    </xf>
    <xf numFmtId="0" fontId="21" fillId="14" borderId="4" xfId="0" applyFont="1" applyFill="1" applyBorder="1" applyAlignment="1" applyProtection="1">
      <alignment horizontal="center" vertical="center"/>
      <protection locked="0"/>
    </xf>
    <xf numFmtId="0" fontId="21" fillId="0" borderId="6" xfId="0" applyFont="1" applyBorder="1">
      <alignment vertical="center"/>
    </xf>
    <xf numFmtId="0" fontId="40" fillId="0" borderId="119" xfId="0" applyFont="1" applyBorder="1" applyAlignment="1">
      <alignment horizontal="left" vertical="center"/>
    </xf>
    <xf numFmtId="0" fontId="57" fillId="0" borderId="119" xfId="0" applyFont="1" applyBorder="1" applyAlignment="1">
      <alignment horizontal="left" vertical="center"/>
    </xf>
    <xf numFmtId="0" fontId="21" fillId="0" borderId="0" xfId="0" applyFont="1" applyAlignment="1" applyProtection="1">
      <alignment vertical="center" shrinkToFit="1"/>
      <protection locked="0"/>
    </xf>
    <xf numFmtId="49" fontId="21" fillId="0" borderId="0" xfId="0" applyNumberFormat="1" applyFont="1" applyAlignment="1" applyProtection="1">
      <alignment vertical="center" shrinkToFit="1"/>
      <protection locked="0"/>
    </xf>
    <xf numFmtId="0" fontId="37" fillId="0" borderId="0" xfId="0" applyFont="1" applyAlignment="1"/>
    <xf numFmtId="0" fontId="59" fillId="0" borderId="0" xfId="0" applyFont="1" applyAlignment="1">
      <alignment horizontal="right" vertical="center"/>
    </xf>
    <xf numFmtId="0" fontId="48" fillId="0" borderId="0" xfId="0" applyFont="1">
      <alignment vertical="center"/>
    </xf>
    <xf numFmtId="20" fontId="24" fillId="0" borderId="138" xfId="0" applyNumberFormat="1" applyFont="1" applyBorder="1" applyAlignment="1" applyProtection="1">
      <alignment horizontal="left" vertical="top" wrapText="1"/>
      <protection locked="0"/>
    </xf>
    <xf numFmtId="0" fontId="18" fillId="0" borderId="138" xfId="0" applyFont="1" applyBorder="1" applyAlignment="1">
      <alignment horizontal="center" vertical="center" textRotation="255" wrapText="1"/>
    </xf>
    <xf numFmtId="0" fontId="39" fillId="0" borderId="130" xfId="0" applyFont="1" applyBorder="1">
      <alignment vertical="center"/>
    </xf>
    <xf numFmtId="0" fontId="21" fillId="5" borderId="39" xfId="0" applyFont="1" applyFill="1" applyBorder="1">
      <alignment vertical="center"/>
    </xf>
    <xf numFmtId="0" fontId="21" fillId="17" borderId="142" xfId="0" applyFont="1" applyFill="1" applyBorder="1" applyAlignment="1" applyProtection="1">
      <alignment horizontal="center" vertical="center"/>
      <protection locked="0"/>
    </xf>
    <xf numFmtId="0" fontId="21" fillId="14" borderId="16" xfId="0" applyFont="1" applyFill="1" applyBorder="1" applyAlignment="1" applyProtection="1">
      <alignment horizontal="center" vertical="center"/>
      <protection locked="0"/>
    </xf>
    <xf numFmtId="0" fontId="21" fillId="14" borderId="142" xfId="0" applyFont="1" applyFill="1" applyBorder="1" applyAlignment="1" applyProtection="1">
      <alignment horizontal="center" vertical="center"/>
      <protection locked="0"/>
    </xf>
    <xf numFmtId="0" fontId="21" fillId="10" borderId="37" xfId="0" applyFont="1" applyFill="1" applyBorder="1">
      <alignment vertical="center"/>
    </xf>
    <xf numFmtId="0" fontId="21" fillId="0" borderId="0" xfId="0" applyFont="1" applyAlignment="1">
      <alignment vertical="top" wrapText="1"/>
    </xf>
    <xf numFmtId="0" fontId="21" fillId="0" borderId="37" xfId="0" applyFont="1" applyBorder="1" applyAlignment="1">
      <alignment vertical="center" wrapText="1"/>
    </xf>
    <xf numFmtId="0" fontId="21" fillId="0" borderId="62" xfId="0" applyFont="1" applyBorder="1" applyAlignment="1">
      <alignment vertical="center" wrapText="1"/>
    </xf>
    <xf numFmtId="49" fontId="21" fillId="10" borderId="45" xfId="0" applyNumberFormat="1" applyFont="1" applyFill="1" applyBorder="1" applyAlignment="1">
      <alignment horizontal="center" vertical="center" wrapText="1"/>
    </xf>
    <xf numFmtId="176" fontId="24" fillId="6" borderId="71" xfId="3" applyNumberFormat="1" applyFont="1" applyFill="1" applyBorder="1">
      <alignment vertical="center"/>
    </xf>
    <xf numFmtId="176" fontId="24" fillId="6" borderId="11" xfId="1" applyNumberFormat="1" applyFont="1" applyFill="1" applyBorder="1" applyAlignment="1" applyProtection="1">
      <alignment vertical="center"/>
    </xf>
    <xf numFmtId="176" fontId="24" fillId="6" borderId="19" xfId="1" applyNumberFormat="1" applyFont="1" applyFill="1" applyBorder="1" applyAlignment="1" applyProtection="1">
      <alignment vertical="center"/>
    </xf>
    <xf numFmtId="184" fontId="20" fillId="6" borderId="11" xfId="23" applyNumberFormat="1" applyFont="1" applyFill="1" applyBorder="1" applyAlignment="1">
      <alignment horizontal="right" vertical="center"/>
    </xf>
    <xf numFmtId="184" fontId="20" fillId="6" borderId="9" xfId="1" applyNumberFormat="1" applyFont="1" applyFill="1" applyBorder="1" applyAlignment="1" applyProtection="1">
      <alignment horizontal="right" vertical="center"/>
    </xf>
    <xf numFmtId="38" fontId="19" fillId="0" borderId="143" xfId="24" applyFont="1" applyFill="1" applyBorder="1" applyAlignment="1" applyProtection="1">
      <alignment horizontal="center" vertical="center"/>
    </xf>
    <xf numFmtId="0" fontId="19" fillId="0" borderId="143" xfId="27" applyFont="1" applyBorder="1" applyAlignment="1">
      <alignment horizontal="center" vertical="center"/>
    </xf>
    <xf numFmtId="0" fontId="19" fillId="0" borderId="144" xfId="27" applyFont="1" applyBorder="1" applyAlignment="1">
      <alignment horizontal="center" vertical="center"/>
    </xf>
    <xf numFmtId="38" fontId="20" fillId="14" borderId="55" xfId="24" applyFont="1" applyFill="1" applyBorder="1" applyAlignment="1" applyProtection="1">
      <alignment horizontal="center" vertical="center" shrinkToFit="1"/>
      <protection locked="0"/>
    </xf>
    <xf numFmtId="0" fontId="20" fillId="15" borderId="55" xfId="27" applyFont="1" applyFill="1" applyBorder="1" applyAlignment="1" applyProtection="1">
      <alignment vertical="center" wrapText="1"/>
      <protection locked="0"/>
    </xf>
    <xf numFmtId="38" fontId="20" fillId="0" borderId="56" xfId="1" applyFont="1" applyFill="1" applyBorder="1" applyAlignment="1" applyProtection="1">
      <alignment vertical="center" shrinkToFit="1"/>
      <protection locked="0"/>
    </xf>
    <xf numFmtId="0" fontId="38" fillId="5" borderId="32" xfId="0" applyFont="1" applyFill="1" applyBorder="1" applyAlignment="1" applyProtection="1">
      <alignment horizontal="center" vertical="center" shrinkToFit="1"/>
      <protection locked="0"/>
    </xf>
    <xf numFmtId="0" fontId="38" fillId="5" borderId="3" xfId="0" applyFont="1" applyFill="1" applyBorder="1" applyAlignment="1" applyProtection="1">
      <alignment horizontal="center" vertical="center" shrinkToFit="1"/>
      <protection locked="0"/>
    </xf>
    <xf numFmtId="0" fontId="38" fillId="5" borderId="33" xfId="0" applyFont="1" applyFill="1" applyBorder="1" applyAlignment="1" applyProtection="1">
      <alignment horizontal="center" vertical="center" shrinkToFit="1"/>
      <protection locked="0"/>
    </xf>
    <xf numFmtId="0" fontId="38" fillId="5" borderId="34" xfId="0" applyFont="1" applyFill="1" applyBorder="1" applyAlignment="1" applyProtection="1">
      <alignment horizontal="center" vertical="center" shrinkToFit="1"/>
      <protection locked="0"/>
    </xf>
    <xf numFmtId="0" fontId="38" fillId="5" borderId="1" xfId="0" applyFont="1" applyFill="1" applyBorder="1" applyAlignment="1" applyProtection="1">
      <alignment horizontal="center" vertical="center" shrinkToFit="1"/>
      <protection locked="0"/>
    </xf>
    <xf numFmtId="0" fontId="38" fillId="5" borderId="35" xfId="0" applyFont="1" applyFill="1" applyBorder="1" applyAlignment="1" applyProtection="1">
      <alignment horizontal="center" vertical="center" shrinkToFit="1"/>
      <protection locked="0"/>
    </xf>
    <xf numFmtId="0" fontId="24" fillId="3" borderId="4" xfId="0" applyFont="1" applyFill="1" applyBorder="1" applyAlignment="1">
      <alignment horizontal="left" vertical="center"/>
    </xf>
    <xf numFmtId="0" fontId="24" fillId="3" borderId="2" xfId="0" applyFont="1" applyFill="1" applyBorder="1" applyAlignment="1">
      <alignment horizontal="left" vertical="center"/>
    </xf>
    <xf numFmtId="0" fontId="24" fillId="3" borderId="37" xfId="0" applyFont="1" applyFill="1" applyBorder="1" applyAlignment="1">
      <alignment horizontal="left" vertical="center"/>
    </xf>
    <xf numFmtId="38" fontId="38" fillId="0" borderId="36" xfId="1" applyFont="1" applyBorder="1" applyAlignment="1" applyProtection="1">
      <alignment horizontal="right" vertical="center"/>
      <protection locked="0"/>
    </xf>
    <xf numFmtId="38" fontId="38" fillId="0" borderId="2" xfId="1" applyFont="1" applyBorder="1" applyAlignment="1" applyProtection="1">
      <alignment horizontal="right" vertical="center"/>
      <protection locked="0"/>
    </xf>
    <xf numFmtId="0" fontId="21" fillId="14" borderId="4" xfId="0" applyFont="1" applyFill="1" applyBorder="1" applyAlignment="1" applyProtection="1">
      <alignment horizontal="center" vertical="center"/>
      <protection locked="0"/>
    </xf>
    <xf numFmtId="0" fontId="21" fillId="13" borderId="5" xfId="0" applyFont="1" applyFill="1" applyBorder="1" applyAlignment="1" applyProtection="1">
      <alignment horizontal="center" vertical="center"/>
      <protection locked="0"/>
    </xf>
    <xf numFmtId="0" fontId="40" fillId="0" borderId="16" xfId="0" applyFont="1" applyBorder="1" applyAlignment="1">
      <alignment horizontal="left" vertical="center" wrapText="1"/>
    </xf>
    <xf numFmtId="0" fontId="40" fillId="0" borderId="3" xfId="0" applyFont="1" applyBorder="1" applyAlignment="1">
      <alignment horizontal="left" vertical="center" wrapText="1"/>
    </xf>
    <xf numFmtId="0" fontId="40" fillId="0" borderId="33" xfId="0" applyFont="1" applyBorder="1" applyAlignment="1">
      <alignment horizontal="left" vertical="center" wrapText="1"/>
    </xf>
    <xf numFmtId="0" fontId="21" fillId="3" borderId="36" xfId="0" applyFont="1" applyFill="1" applyBorder="1" applyAlignment="1">
      <alignment horizontal="left" vertical="center"/>
    </xf>
    <xf numFmtId="0" fontId="21" fillId="3" borderId="2" xfId="0" applyFont="1" applyFill="1" applyBorder="1" applyAlignment="1">
      <alignment horizontal="left" vertical="center"/>
    </xf>
    <xf numFmtId="0" fontId="21" fillId="3" borderId="5" xfId="0" applyFont="1" applyFill="1" applyBorder="1" applyAlignment="1">
      <alignment horizontal="left" vertical="center"/>
    </xf>
    <xf numFmtId="0" fontId="21" fillId="3" borderId="29" xfId="0" applyFont="1" applyFill="1" applyBorder="1" applyAlignment="1">
      <alignment horizontal="left" vertical="center"/>
    </xf>
    <xf numFmtId="0" fontId="21" fillId="3" borderId="30" xfId="0" applyFont="1" applyFill="1" applyBorder="1" applyAlignment="1">
      <alignment horizontal="left" vertical="center"/>
    </xf>
    <xf numFmtId="0" fontId="21" fillId="0" borderId="1" xfId="0" applyFont="1" applyBorder="1">
      <alignment vertical="center"/>
    </xf>
    <xf numFmtId="0" fontId="21" fillId="0" borderId="2" xfId="0" applyFont="1" applyBorder="1">
      <alignment vertical="center"/>
    </xf>
    <xf numFmtId="0" fontId="21" fillId="0" borderId="2" xfId="0" applyFont="1" applyBorder="1" applyAlignment="1">
      <alignment vertical="center" wrapText="1"/>
    </xf>
    <xf numFmtId="0" fontId="21" fillId="0" borderId="5" xfId="0" applyFont="1" applyBorder="1" applyAlignment="1">
      <alignment vertical="center" wrapText="1"/>
    </xf>
    <xf numFmtId="0" fontId="21" fillId="0" borderId="3" xfId="0" applyFont="1" applyBorder="1">
      <alignment vertical="center"/>
    </xf>
    <xf numFmtId="49" fontId="21" fillId="0" borderId="3" xfId="0" applyNumberFormat="1" applyFont="1" applyBorder="1" applyAlignment="1" applyProtection="1">
      <alignment horizontal="center" vertical="center"/>
      <protection locked="0"/>
    </xf>
    <xf numFmtId="0" fontId="21" fillId="6" borderId="0" xfId="0" applyFont="1" applyFill="1" applyAlignment="1">
      <alignment horizontal="center" vertical="center"/>
    </xf>
    <xf numFmtId="0" fontId="24" fillId="0" borderId="0" xfId="0" applyFont="1" applyAlignment="1">
      <alignment horizontal="right" vertical="center"/>
    </xf>
    <xf numFmtId="0" fontId="21" fillId="0" borderId="0" xfId="0" applyFont="1" applyAlignment="1">
      <alignment horizontal="center"/>
    </xf>
    <xf numFmtId="0" fontId="24" fillId="0" borderId="0" xfId="0" applyFont="1" applyAlignment="1" applyProtection="1">
      <alignment horizontal="center" vertical="center"/>
      <protection locked="0"/>
    </xf>
    <xf numFmtId="0" fontId="21" fillId="0" borderId="0" xfId="0" applyFont="1" applyAlignment="1">
      <alignment horizontal="center" vertical="center"/>
    </xf>
    <xf numFmtId="49" fontId="21" fillId="0" borderId="1" xfId="0" applyNumberFormat="1" applyFont="1" applyBorder="1" applyAlignment="1" applyProtection="1">
      <alignment horizontal="left" vertical="center" shrinkToFit="1"/>
      <protection locked="0"/>
    </xf>
    <xf numFmtId="0" fontId="21" fillId="10" borderId="36" xfId="0" applyFont="1" applyFill="1" applyBorder="1" applyAlignment="1">
      <alignment horizontal="center" vertical="center" wrapText="1"/>
    </xf>
    <xf numFmtId="0" fontId="21" fillId="10" borderId="2" xfId="0" applyFont="1" applyFill="1" applyBorder="1" applyAlignment="1">
      <alignment horizontal="center" vertical="center"/>
    </xf>
    <xf numFmtId="0" fontId="21" fillId="10" borderId="5" xfId="0" applyFont="1" applyFill="1" applyBorder="1" applyAlignment="1">
      <alignment horizontal="center" vertical="center"/>
    </xf>
    <xf numFmtId="0" fontId="24" fillId="0" borderId="4" xfId="0" applyFont="1" applyBorder="1" applyAlignment="1" applyProtection="1">
      <alignment horizontal="left" vertical="center"/>
      <protection locked="0"/>
    </xf>
    <xf numFmtId="0" fontId="21" fillId="0" borderId="2" xfId="0" applyFont="1" applyBorder="1" applyAlignment="1" applyProtection="1">
      <alignment horizontal="left" vertical="center"/>
      <protection locked="0"/>
    </xf>
    <xf numFmtId="0" fontId="21" fillId="0" borderId="5" xfId="0" applyFont="1" applyBorder="1" applyAlignment="1" applyProtection="1">
      <alignment horizontal="left" vertical="center"/>
      <protection locked="0"/>
    </xf>
    <xf numFmtId="0" fontId="21" fillId="10" borderId="4" xfId="0" applyFont="1" applyFill="1" applyBorder="1" applyAlignment="1">
      <alignment horizontal="center" vertical="center"/>
    </xf>
    <xf numFmtId="181" fontId="21" fillId="0" borderId="2" xfId="0" applyNumberFormat="1" applyFont="1" applyBorder="1" applyAlignment="1" applyProtection="1">
      <alignment horizontal="center" vertical="center"/>
      <protection locked="0"/>
    </xf>
    <xf numFmtId="0" fontId="21" fillId="10" borderId="32" xfId="0" applyFont="1" applyFill="1" applyBorder="1" applyAlignment="1">
      <alignment horizontal="center" vertical="center"/>
    </xf>
    <xf numFmtId="0" fontId="21" fillId="10" borderId="3" xfId="0" applyFont="1" applyFill="1" applyBorder="1" applyAlignment="1">
      <alignment horizontal="center" vertical="center"/>
    </xf>
    <xf numFmtId="0" fontId="21" fillId="10" borderId="17" xfId="0" applyFont="1" applyFill="1" applyBorder="1" applyAlignment="1">
      <alignment horizontal="center" vertical="center"/>
    </xf>
    <xf numFmtId="0" fontId="21" fillId="10" borderId="34" xfId="0" applyFont="1" applyFill="1" applyBorder="1" applyAlignment="1">
      <alignment horizontal="center" vertical="center"/>
    </xf>
    <xf numFmtId="0" fontId="21" fillId="10" borderId="1" xfId="0" applyFont="1" applyFill="1" applyBorder="1" applyAlignment="1">
      <alignment horizontal="center" vertical="center"/>
    </xf>
    <xf numFmtId="0" fontId="21" fillId="10" borderId="19" xfId="0" applyFont="1" applyFill="1" applyBorder="1" applyAlignment="1">
      <alignment horizontal="center" vertical="center"/>
    </xf>
    <xf numFmtId="0" fontId="21" fillId="0" borderId="16"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21" fillId="0" borderId="35" xfId="0" applyFont="1" applyBorder="1" applyAlignment="1" applyProtection="1">
      <alignment horizontal="left" vertical="center" wrapText="1"/>
      <protection locked="0"/>
    </xf>
    <xf numFmtId="0" fontId="39" fillId="10" borderId="36" xfId="0" applyFont="1" applyFill="1" applyBorder="1" applyAlignment="1">
      <alignment horizontal="center" vertical="center" wrapText="1"/>
    </xf>
    <xf numFmtId="0" fontId="39" fillId="10" borderId="2" xfId="0" applyFont="1" applyFill="1" applyBorder="1" applyAlignment="1">
      <alignment horizontal="center" vertical="center"/>
    </xf>
    <xf numFmtId="0" fontId="39" fillId="10" borderId="5" xfId="0" applyFont="1" applyFill="1" applyBorder="1" applyAlignment="1">
      <alignment horizontal="center" vertical="center"/>
    </xf>
    <xf numFmtId="183" fontId="21" fillId="0" borderId="4" xfId="0" applyNumberFormat="1" applyFont="1" applyBorder="1" applyAlignment="1" applyProtection="1">
      <alignment horizontal="center" vertical="center"/>
      <protection locked="0"/>
    </xf>
    <xf numFmtId="183" fontId="21" fillId="0" borderId="2" xfId="0" applyNumberFormat="1" applyFont="1" applyBorder="1" applyAlignment="1" applyProtection="1">
      <alignment horizontal="center" vertical="center"/>
      <protection locked="0"/>
    </xf>
    <xf numFmtId="183" fontId="21" fillId="0" borderId="5" xfId="0" applyNumberFormat="1" applyFont="1" applyBorder="1" applyAlignment="1" applyProtection="1">
      <alignment horizontal="center" vertical="center"/>
      <protection locked="0"/>
    </xf>
    <xf numFmtId="0" fontId="21" fillId="13" borderId="2" xfId="0" applyFont="1" applyFill="1" applyBorder="1" applyAlignment="1" applyProtection="1">
      <alignment horizontal="center" vertical="center"/>
      <protection locked="0"/>
    </xf>
    <xf numFmtId="0" fontId="21" fillId="13" borderId="37" xfId="0" applyFont="1" applyFill="1" applyBorder="1" applyAlignment="1" applyProtection="1">
      <alignment horizontal="center" vertical="center"/>
      <protection locked="0"/>
    </xf>
    <xf numFmtId="0" fontId="21" fillId="3" borderId="37" xfId="0" applyFont="1" applyFill="1" applyBorder="1" applyAlignment="1">
      <alignment horizontal="left" vertical="center"/>
    </xf>
    <xf numFmtId="0" fontId="21" fillId="10" borderId="18" xfId="0" applyFont="1" applyFill="1" applyBorder="1" applyAlignment="1">
      <alignment horizontal="center" vertical="center"/>
    </xf>
    <xf numFmtId="0" fontId="21" fillId="0" borderId="1" xfId="0" applyFont="1" applyBorder="1" applyAlignment="1" applyProtection="1">
      <alignment horizontal="center" vertical="center"/>
      <protection locked="0"/>
    </xf>
    <xf numFmtId="0" fontId="39" fillId="0" borderId="39" xfId="0" applyFont="1" applyBorder="1">
      <alignment vertical="center"/>
    </xf>
    <xf numFmtId="0" fontId="39" fillId="0" borderId="2" xfId="0" applyFont="1" applyBorder="1">
      <alignment vertical="center"/>
    </xf>
    <xf numFmtId="0" fontId="39" fillId="0" borderId="5" xfId="0" applyFont="1" applyBorder="1">
      <alignment vertical="center"/>
    </xf>
    <xf numFmtId="0" fontId="21" fillId="0" borderId="39" xfId="0" applyFont="1" applyBorder="1">
      <alignment vertical="center"/>
    </xf>
    <xf numFmtId="0" fontId="21" fillId="0" borderId="5" xfId="0" applyFont="1" applyBorder="1">
      <alignment vertical="center"/>
    </xf>
    <xf numFmtId="0" fontId="40" fillId="0" borderId="39" xfId="0" applyFont="1" applyBorder="1">
      <alignment vertical="center"/>
    </xf>
    <xf numFmtId="0" fontId="40" fillId="0" borderId="2" xfId="0" applyFont="1" applyBorder="1">
      <alignment vertical="center"/>
    </xf>
    <xf numFmtId="0" fontId="40" fillId="0" borderId="5" xfId="0" applyFont="1" applyBorder="1">
      <alignment vertical="center"/>
    </xf>
    <xf numFmtId="0" fontId="21" fillId="5" borderId="39" xfId="0" applyFont="1" applyFill="1" applyBorder="1">
      <alignment vertical="center"/>
    </xf>
    <xf numFmtId="0" fontId="21" fillId="5" borderId="2" xfId="0" applyFont="1" applyFill="1" applyBorder="1">
      <alignment vertical="center"/>
    </xf>
    <xf numFmtId="0" fontId="21" fillId="5" borderId="5" xfId="0" applyFont="1" applyFill="1" applyBorder="1">
      <alignment vertical="center"/>
    </xf>
    <xf numFmtId="0" fontId="39" fillId="5" borderId="39" xfId="0" applyFont="1" applyFill="1" applyBorder="1">
      <alignment vertical="center"/>
    </xf>
    <xf numFmtId="0" fontId="39" fillId="5" borderId="2" xfId="0" applyFont="1" applyFill="1" applyBorder="1">
      <alignment vertical="center"/>
    </xf>
    <xf numFmtId="0" fontId="40" fillId="5" borderId="39" xfId="0" applyFont="1" applyFill="1" applyBorder="1">
      <alignment vertical="center"/>
    </xf>
    <xf numFmtId="0" fontId="40" fillId="5" borderId="3" xfId="0" applyFont="1" applyFill="1" applyBorder="1">
      <alignment vertical="center"/>
    </xf>
    <xf numFmtId="0" fontId="40" fillId="5" borderId="17" xfId="0" applyFont="1" applyFill="1" applyBorder="1">
      <alignment vertical="center"/>
    </xf>
    <xf numFmtId="0" fontId="21" fillId="5" borderId="141" xfId="0" applyFont="1" applyFill="1" applyBorder="1" applyProtection="1">
      <alignment vertical="center"/>
      <protection locked="0"/>
    </xf>
    <xf numFmtId="0" fontId="21" fillId="5" borderId="3" xfId="0" applyFont="1" applyFill="1" applyBorder="1" applyProtection="1">
      <alignment vertical="center"/>
      <protection locked="0"/>
    </xf>
    <xf numFmtId="0" fontId="21" fillId="5" borderId="33" xfId="0" applyFont="1" applyFill="1" applyBorder="1" applyProtection="1">
      <alignment vertical="center"/>
      <protection locked="0"/>
    </xf>
    <xf numFmtId="0" fontId="21" fillId="5" borderId="141" xfId="0" applyFont="1" applyFill="1" applyBorder="1">
      <alignment vertical="center"/>
    </xf>
    <xf numFmtId="0" fontId="21" fillId="5" borderId="3" xfId="0" applyFont="1" applyFill="1" applyBorder="1">
      <alignment vertical="center"/>
    </xf>
    <xf numFmtId="0" fontId="21" fillId="5" borderId="17" xfId="0" applyFont="1" applyFill="1" applyBorder="1">
      <alignment vertical="center"/>
    </xf>
    <xf numFmtId="0" fontId="39" fillId="5" borderId="141" xfId="0" applyFont="1" applyFill="1" applyBorder="1">
      <alignment vertical="center"/>
    </xf>
    <xf numFmtId="0" fontId="39" fillId="5" borderId="3" xfId="0" applyFont="1" applyFill="1" applyBorder="1">
      <alignment vertical="center"/>
    </xf>
    <xf numFmtId="0" fontId="39" fillId="5" borderId="17" xfId="0" applyFont="1" applyFill="1" applyBorder="1">
      <alignment vertical="center"/>
    </xf>
    <xf numFmtId="0" fontId="40" fillId="0" borderId="141" xfId="0" applyFont="1" applyBorder="1">
      <alignment vertical="center"/>
    </xf>
    <xf numFmtId="0" fontId="40" fillId="0" borderId="3" xfId="0" applyFont="1" applyBorder="1">
      <alignment vertical="center"/>
    </xf>
    <xf numFmtId="0" fontId="40" fillId="0" borderId="17" xfId="0" applyFont="1" applyBorder="1">
      <alignment vertical="center"/>
    </xf>
    <xf numFmtId="0" fontId="21" fillId="0" borderId="141" xfId="0" applyFont="1" applyBorder="1">
      <alignment vertical="center"/>
    </xf>
    <xf numFmtId="0" fontId="21" fillId="0" borderId="17" xfId="0" applyFont="1" applyBorder="1">
      <alignment vertical="center"/>
    </xf>
    <xf numFmtId="0" fontId="39" fillId="0" borderId="36" xfId="0" applyFont="1" applyBorder="1" applyAlignment="1">
      <alignment horizontal="center" vertical="center"/>
    </xf>
    <xf numFmtId="0" fontId="39" fillId="0" borderId="2" xfId="0" applyFont="1" applyBorder="1" applyAlignment="1">
      <alignment horizontal="center" vertical="center"/>
    </xf>
    <xf numFmtId="0" fontId="39" fillId="0" borderId="108" xfId="0" applyFont="1" applyBorder="1" applyAlignment="1">
      <alignment horizontal="center" vertical="center"/>
    </xf>
    <xf numFmtId="0" fontId="21" fillId="0" borderId="40" xfId="0" applyFont="1" applyBorder="1" applyAlignment="1" applyProtection="1">
      <alignment horizontal="center" vertical="center"/>
      <protection locked="0"/>
    </xf>
    <xf numFmtId="0" fontId="21" fillId="0" borderId="2" xfId="0" applyFont="1" applyBorder="1" applyAlignment="1" applyProtection="1">
      <alignment horizontal="center" vertical="center"/>
      <protection locked="0"/>
    </xf>
    <xf numFmtId="0" fontId="21" fillId="0" borderId="37" xfId="0" applyFont="1" applyBorder="1" applyAlignment="1" applyProtection="1">
      <alignment horizontal="center" vertical="center"/>
      <protection locked="0"/>
    </xf>
    <xf numFmtId="0" fontId="21" fillId="10" borderId="36" xfId="0" applyFont="1" applyFill="1" applyBorder="1" applyAlignment="1">
      <alignment horizontal="left" vertical="center"/>
    </xf>
    <xf numFmtId="0" fontId="21" fillId="10" borderId="2" xfId="0" applyFont="1" applyFill="1" applyBorder="1" applyAlignment="1">
      <alignment horizontal="left" vertical="center"/>
    </xf>
    <xf numFmtId="0" fontId="21" fillId="10" borderId="37" xfId="0" applyFont="1" applyFill="1" applyBorder="1" applyAlignment="1">
      <alignment horizontal="left" vertical="center"/>
    </xf>
    <xf numFmtId="0" fontId="21" fillId="14" borderId="7" xfId="0" applyFont="1" applyFill="1" applyBorder="1" applyAlignment="1" applyProtection="1">
      <alignment horizontal="left" vertical="center"/>
      <protection locked="0"/>
    </xf>
    <xf numFmtId="0" fontId="21" fillId="13" borderId="34" xfId="0" applyFont="1" applyFill="1" applyBorder="1" applyAlignment="1" applyProtection="1">
      <alignment horizontal="left" vertical="center"/>
      <protection locked="0"/>
    </xf>
    <xf numFmtId="0" fontId="21" fillId="5" borderId="119" xfId="0" applyFont="1" applyFill="1" applyBorder="1" applyAlignment="1">
      <alignment horizontal="left" vertical="center"/>
    </xf>
    <xf numFmtId="0" fontId="21" fillId="5" borderId="0" xfId="0" applyFont="1" applyFill="1" applyAlignment="1">
      <alignment horizontal="left" vertical="center"/>
    </xf>
    <xf numFmtId="0" fontId="21" fillId="5" borderId="118" xfId="0" applyFont="1" applyFill="1" applyBorder="1" applyAlignment="1">
      <alignment horizontal="left" vertical="center"/>
    </xf>
    <xf numFmtId="0" fontId="21" fillId="5" borderId="1" xfId="0" applyFont="1" applyFill="1" applyBorder="1" applyAlignment="1">
      <alignment horizontal="left" vertical="center"/>
    </xf>
    <xf numFmtId="0" fontId="21" fillId="14" borderId="125" xfId="0" applyFont="1" applyFill="1" applyBorder="1" applyAlignment="1" applyProtection="1">
      <alignment horizontal="left" vertical="center"/>
      <protection locked="0"/>
    </xf>
    <xf numFmtId="0" fontId="21" fillId="13" borderId="111" xfId="0" applyFont="1" applyFill="1" applyBorder="1" applyAlignment="1" applyProtection="1">
      <alignment horizontal="left" vertical="center"/>
      <protection locked="0"/>
    </xf>
    <xf numFmtId="0" fontId="21" fillId="5" borderId="124" xfId="0" applyFont="1" applyFill="1" applyBorder="1" applyAlignment="1">
      <alignment horizontal="left" vertical="center"/>
    </xf>
    <xf numFmtId="0" fontId="21" fillId="5" borderId="3" xfId="0" applyFont="1" applyFill="1" applyBorder="1" applyAlignment="1">
      <alignment horizontal="left" vertical="center"/>
    </xf>
    <xf numFmtId="0" fontId="21" fillId="5" borderId="17" xfId="0" applyFont="1" applyFill="1" applyBorder="1" applyAlignment="1">
      <alignment horizontal="left" vertical="center"/>
    </xf>
    <xf numFmtId="0" fontId="21" fillId="5" borderId="19" xfId="0" applyFont="1" applyFill="1" applyBorder="1" applyAlignment="1">
      <alignment horizontal="left" vertical="center"/>
    </xf>
    <xf numFmtId="0" fontId="21" fillId="14" borderId="121" xfId="0" applyFont="1" applyFill="1" applyBorder="1" applyAlignment="1" applyProtection="1">
      <alignment horizontal="left" vertical="center"/>
      <protection locked="0"/>
    </xf>
    <xf numFmtId="0" fontId="21" fillId="0" borderId="33" xfId="0" applyFont="1" applyBorder="1" applyAlignment="1">
      <alignment horizontal="center" wrapText="1"/>
    </xf>
    <xf numFmtId="0" fontId="21" fillId="0" borderId="35" xfId="0" applyFont="1" applyBorder="1" applyAlignment="1">
      <alignment horizontal="center" wrapText="1"/>
    </xf>
    <xf numFmtId="0" fontId="21" fillId="0" borderId="0" xfId="0" applyFont="1" applyAlignment="1">
      <alignment horizontal="left"/>
    </xf>
    <xf numFmtId="0" fontId="21" fillId="0" borderId="124" xfId="0" applyFont="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21" fillId="0" borderId="118" xfId="0"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39" fillId="0" borderId="16" xfId="0" applyFont="1" applyBorder="1" applyAlignment="1">
      <alignment horizontal="center" vertical="center" wrapText="1"/>
    </xf>
    <xf numFmtId="0" fontId="39" fillId="0" borderId="3" xfId="0" applyFont="1" applyBorder="1" applyAlignment="1">
      <alignment horizontal="center" vertical="center" wrapText="1"/>
    </xf>
    <xf numFmtId="0" fontId="39" fillId="0" borderId="131" xfId="0" applyFont="1" applyBorder="1" applyAlignment="1">
      <alignment horizontal="center" vertical="center" wrapText="1"/>
    </xf>
    <xf numFmtId="0" fontId="39" fillId="0" borderId="18" xfId="0" applyFont="1" applyBorder="1" applyAlignment="1">
      <alignment horizontal="center" vertical="center" wrapText="1"/>
    </xf>
    <xf numFmtId="0" fontId="39" fillId="0" borderId="1" xfId="0" applyFont="1" applyBorder="1" applyAlignment="1">
      <alignment horizontal="center" vertical="center" wrapText="1"/>
    </xf>
    <xf numFmtId="0" fontId="39" fillId="0" borderId="120"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0" xfId="0" applyFont="1" applyAlignment="1">
      <alignment horizontal="center" vertical="center" wrapText="1"/>
    </xf>
    <xf numFmtId="0" fontId="39" fillId="0" borderId="76" xfId="0" applyFont="1" applyBorder="1" applyAlignment="1">
      <alignment horizontal="center" vertical="center" wrapText="1"/>
    </xf>
    <xf numFmtId="0" fontId="21" fillId="0" borderId="119"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1" xfId="0" applyFont="1" applyBorder="1" applyAlignment="1">
      <alignment horizontal="left"/>
    </xf>
    <xf numFmtId="0" fontId="21" fillId="0" borderId="0" xfId="0" applyFont="1" applyAlignment="1">
      <alignment horizontal="left" vertical="center"/>
    </xf>
    <xf numFmtId="0" fontId="21" fillId="0" borderId="1" xfId="0" applyFont="1" applyBorder="1" applyAlignment="1">
      <alignment horizontal="left" vertical="center"/>
    </xf>
    <xf numFmtId="0" fontId="21" fillId="14" borderId="29" xfId="0" applyFont="1" applyFill="1" applyBorder="1" applyAlignment="1" applyProtection="1">
      <alignment horizontal="center" vertical="center"/>
      <protection locked="0"/>
    </xf>
    <xf numFmtId="0" fontId="21" fillId="13" borderId="133" xfId="0" applyFont="1" applyFill="1" applyBorder="1" applyAlignment="1" applyProtection="1">
      <alignment horizontal="center" vertical="center"/>
      <protection locked="0"/>
    </xf>
    <xf numFmtId="0" fontId="21" fillId="0" borderId="0" xfId="0" applyFont="1" applyAlignment="1" applyProtection="1">
      <alignment horizontal="left" vertical="center" wrapText="1"/>
      <protection locked="0"/>
    </xf>
    <xf numFmtId="0" fontId="21" fillId="3" borderId="32" xfId="0" applyFont="1" applyFill="1" applyBorder="1" applyAlignment="1">
      <alignment horizontal="left" vertical="center"/>
    </xf>
    <xf numFmtId="0" fontId="21" fillId="3" borderId="3" xfId="0" applyFont="1" applyFill="1" applyBorder="1" applyAlignment="1">
      <alignment horizontal="left" vertical="center"/>
    </xf>
    <xf numFmtId="0" fontId="21" fillId="3" borderId="33" xfId="0" applyFont="1" applyFill="1" applyBorder="1" applyAlignment="1">
      <alignment horizontal="left" vertical="center"/>
    </xf>
    <xf numFmtId="0" fontId="21" fillId="14" borderId="128" xfId="0" applyFont="1" applyFill="1" applyBorder="1" applyAlignment="1" applyProtection="1">
      <alignment horizontal="center" vertical="center"/>
      <protection locked="0"/>
    </xf>
    <xf numFmtId="0" fontId="21" fillId="13" borderId="129" xfId="0" applyFont="1" applyFill="1" applyBorder="1" applyAlignment="1" applyProtection="1">
      <alignment horizontal="center" vertical="center"/>
      <protection locked="0"/>
    </xf>
    <xf numFmtId="0" fontId="21" fillId="0" borderId="30" xfId="0" applyFont="1" applyBorder="1">
      <alignment vertical="center"/>
    </xf>
    <xf numFmtId="0" fontId="21" fillId="0" borderId="31" xfId="0" applyFont="1" applyBorder="1">
      <alignment vertical="center"/>
    </xf>
    <xf numFmtId="0" fontId="21" fillId="14" borderId="32" xfId="0" applyFont="1" applyFill="1" applyBorder="1" applyAlignment="1" applyProtection="1">
      <alignment horizontal="center" vertical="center"/>
      <protection locked="0"/>
    </xf>
    <xf numFmtId="0" fontId="21" fillId="13" borderId="131" xfId="0" applyFont="1" applyFill="1" applyBorder="1" applyAlignment="1" applyProtection="1">
      <alignment horizontal="center" vertical="center"/>
      <protection locked="0"/>
    </xf>
    <xf numFmtId="0" fontId="21" fillId="13" borderId="34" xfId="0" applyFont="1" applyFill="1" applyBorder="1" applyAlignment="1" applyProtection="1">
      <alignment horizontal="center" vertical="center"/>
      <protection locked="0"/>
    </xf>
    <xf numFmtId="0" fontId="21" fillId="13" borderId="120" xfId="0" applyFont="1" applyFill="1" applyBorder="1" applyAlignment="1" applyProtection="1">
      <alignment horizontal="center" vertical="center"/>
      <protection locked="0"/>
    </xf>
    <xf numFmtId="0" fontId="21" fillId="0" borderId="0" xfId="0" applyFont="1">
      <alignment vertical="center"/>
    </xf>
    <xf numFmtId="0" fontId="21" fillId="0" borderId="6" xfId="0" applyFont="1" applyBorder="1">
      <alignment vertical="center"/>
    </xf>
    <xf numFmtId="0" fontId="21" fillId="0" borderId="1" xfId="0" applyFont="1" applyBorder="1" applyAlignment="1" applyProtection="1">
      <alignment horizontal="left" vertical="center" shrinkToFit="1"/>
      <protection locked="0"/>
    </xf>
    <xf numFmtId="0" fontId="21" fillId="0" borderId="35" xfId="0" applyFont="1" applyBorder="1">
      <alignment vertical="center"/>
    </xf>
    <xf numFmtId="49" fontId="21" fillId="0" borderId="2" xfId="0" applyNumberFormat="1" applyFont="1" applyBorder="1" applyAlignment="1" applyProtection="1">
      <alignment horizontal="left" vertical="center" shrinkToFit="1"/>
      <protection locked="0"/>
    </xf>
    <xf numFmtId="0" fontId="21" fillId="0" borderId="2" xfId="0" applyFont="1" applyBorder="1" applyAlignment="1">
      <alignment horizontal="center" vertical="center"/>
    </xf>
    <xf numFmtId="0" fontId="37" fillId="0" borderId="0" xfId="0" applyFont="1" applyAlignment="1">
      <alignment horizontal="center"/>
    </xf>
    <xf numFmtId="0" fontId="21" fillId="10" borderId="127" xfId="0" applyFont="1" applyFill="1" applyBorder="1" applyAlignment="1">
      <alignment horizontal="center" vertical="center"/>
    </xf>
    <xf numFmtId="0" fontId="21" fillId="10" borderId="43" xfId="0" applyFont="1" applyFill="1" applyBorder="1" applyAlignment="1">
      <alignment horizontal="center" vertical="center"/>
    </xf>
    <xf numFmtId="0" fontId="21" fillId="10" borderId="44" xfId="0" applyFont="1" applyFill="1" applyBorder="1" applyAlignment="1">
      <alignment horizontal="center" vertical="center"/>
    </xf>
    <xf numFmtId="49" fontId="21" fillId="0" borderId="52" xfId="0" applyNumberFormat="1" applyFont="1" applyBorder="1" applyAlignment="1" applyProtection="1">
      <alignment horizontal="center" vertical="center" shrinkToFit="1"/>
      <protection locked="0"/>
    </xf>
    <xf numFmtId="49" fontId="21" fillId="0" borderId="43" xfId="0" applyNumberFormat="1" applyFont="1" applyBorder="1" applyAlignment="1" applyProtection="1">
      <alignment horizontal="center" vertical="center" shrinkToFit="1"/>
      <protection locked="0"/>
    </xf>
    <xf numFmtId="49" fontId="21" fillId="0" borderId="44" xfId="0" applyNumberFormat="1" applyFont="1" applyBorder="1" applyAlignment="1" applyProtection="1">
      <alignment horizontal="center" vertical="center" shrinkToFit="1"/>
      <protection locked="0"/>
    </xf>
    <xf numFmtId="49" fontId="21" fillId="10" borderId="52" xfId="0" applyNumberFormat="1" applyFont="1" applyFill="1" applyBorder="1" applyAlignment="1">
      <alignment horizontal="center" vertical="center"/>
    </xf>
    <xf numFmtId="49" fontId="21" fillId="10" borderId="43" xfId="0" applyNumberFormat="1" applyFont="1" applyFill="1" applyBorder="1" applyAlignment="1">
      <alignment horizontal="center" vertical="center"/>
    </xf>
    <xf numFmtId="49" fontId="21" fillId="10" borderId="44" xfId="0" applyNumberFormat="1" applyFont="1" applyFill="1" applyBorder="1" applyAlignment="1">
      <alignment horizontal="center" vertical="center"/>
    </xf>
    <xf numFmtId="49" fontId="24" fillId="0" borderId="52" xfId="34" applyNumberFormat="1" applyFont="1" applyBorder="1" applyAlignment="1" applyProtection="1">
      <alignment horizontal="center" vertical="center" shrinkToFit="1"/>
      <protection locked="0"/>
    </xf>
    <xf numFmtId="49" fontId="24" fillId="0" borderId="43" xfId="0" applyNumberFormat="1" applyFont="1" applyBorder="1" applyAlignment="1" applyProtection="1">
      <alignment horizontal="center" vertical="center" shrinkToFit="1"/>
      <protection locked="0"/>
    </xf>
    <xf numFmtId="49" fontId="24" fillId="0" borderId="62" xfId="0" applyNumberFormat="1" applyFont="1" applyBorder="1" applyAlignment="1" applyProtection="1">
      <alignment horizontal="center" vertical="center" shrinkToFit="1"/>
      <protection locked="0"/>
    </xf>
    <xf numFmtId="0" fontId="21" fillId="3" borderId="77" xfId="0" applyFont="1" applyFill="1" applyBorder="1" applyAlignment="1">
      <alignment horizontal="left" vertical="center" wrapText="1"/>
    </xf>
    <xf numFmtId="0" fontId="21" fillId="3" borderId="11" xfId="0" applyFont="1" applyFill="1" applyBorder="1" applyAlignment="1">
      <alignment horizontal="left" vertical="center"/>
    </xf>
    <xf numFmtId="0" fontId="21" fillId="3" borderId="18" xfId="0" applyFont="1" applyFill="1" applyBorder="1" applyAlignment="1">
      <alignment horizontal="left" vertical="center"/>
    </xf>
    <xf numFmtId="0" fontId="21" fillId="3" borderId="89" xfId="0" applyFont="1" applyFill="1" applyBorder="1" applyAlignment="1">
      <alignment horizontal="left" vertical="center"/>
    </xf>
    <xf numFmtId="0" fontId="21" fillId="0" borderId="4" xfId="0" applyFont="1" applyBorder="1" applyAlignment="1" applyProtection="1">
      <alignment vertical="center" shrinkToFit="1"/>
      <protection locked="0"/>
    </xf>
    <xf numFmtId="0" fontId="21" fillId="0" borderId="2" xfId="0" applyFont="1" applyBorder="1" applyAlignment="1" applyProtection="1">
      <alignment vertical="center" shrinkToFit="1"/>
      <protection locked="0"/>
    </xf>
    <xf numFmtId="0" fontId="21" fillId="0" borderId="5" xfId="0" applyFont="1" applyBorder="1" applyAlignment="1" applyProtection="1">
      <alignment vertical="center" shrinkToFit="1"/>
      <protection locked="0"/>
    </xf>
    <xf numFmtId="0" fontId="39" fillId="0" borderId="4" xfId="0" applyFont="1" applyBorder="1" applyAlignment="1" applyProtection="1">
      <alignment vertical="center" shrinkToFit="1"/>
      <protection locked="0"/>
    </xf>
    <xf numFmtId="0" fontId="39" fillId="0" borderId="2" xfId="0" applyFont="1" applyBorder="1" applyAlignment="1" applyProtection="1">
      <alignment vertical="center" shrinkToFit="1"/>
      <protection locked="0"/>
    </xf>
    <xf numFmtId="0" fontId="39" fillId="0" borderId="37" xfId="0" applyFont="1" applyBorder="1" applyAlignment="1" applyProtection="1">
      <alignment vertical="center" shrinkToFit="1"/>
      <protection locked="0"/>
    </xf>
    <xf numFmtId="0" fontId="21" fillId="10" borderId="32" xfId="0" applyFont="1" applyFill="1" applyBorder="1" applyAlignment="1">
      <alignment horizontal="center" vertical="center" wrapText="1"/>
    </xf>
    <xf numFmtId="0" fontId="21" fillId="10" borderId="3" xfId="0" applyFont="1" applyFill="1" applyBorder="1" applyAlignment="1">
      <alignment horizontal="center" vertical="center" wrapText="1"/>
    </xf>
    <xf numFmtId="0" fontId="21" fillId="10" borderId="17" xfId="0" applyFont="1" applyFill="1" applyBorder="1" applyAlignment="1">
      <alignment horizontal="center" vertical="center" wrapText="1"/>
    </xf>
    <xf numFmtId="0" fontId="21" fillId="10" borderId="34" xfId="0" applyFont="1" applyFill="1" applyBorder="1" applyAlignment="1">
      <alignment horizontal="center" vertical="center" wrapText="1"/>
    </xf>
    <xf numFmtId="0" fontId="21" fillId="10" borderId="1" xfId="0" applyFont="1" applyFill="1" applyBorder="1" applyAlignment="1">
      <alignment horizontal="center" vertical="center" wrapText="1"/>
    </xf>
    <xf numFmtId="0" fontId="21" fillId="10" borderId="19" xfId="0" applyFont="1" applyFill="1" applyBorder="1" applyAlignment="1">
      <alignment horizontal="center" vertical="center" wrapText="1"/>
    </xf>
    <xf numFmtId="49" fontId="21" fillId="0" borderId="3" xfId="0" applyNumberFormat="1" applyFont="1" applyBorder="1" applyAlignment="1" applyProtection="1">
      <alignment horizontal="center" vertical="top"/>
      <protection locked="0"/>
    </xf>
    <xf numFmtId="0" fontId="21" fillId="0" borderId="3" xfId="0" applyFont="1" applyBorder="1" applyAlignment="1" applyProtection="1">
      <alignment horizontal="left" vertical="top"/>
      <protection locked="0"/>
    </xf>
    <xf numFmtId="0" fontId="21" fillId="0" borderId="33" xfId="0" applyFont="1" applyBorder="1" applyAlignment="1" applyProtection="1">
      <alignment horizontal="left" vertical="top"/>
      <protection locked="0"/>
    </xf>
    <xf numFmtId="0" fontId="21" fillId="0" borderId="18" xfId="0" applyFont="1" applyBorder="1" applyAlignment="1" applyProtection="1">
      <alignment horizontal="left" vertical="top"/>
      <protection locked="0"/>
    </xf>
    <xf numFmtId="0" fontId="21" fillId="0" borderId="1" xfId="0" applyFont="1" applyBorder="1" applyAlignment="1" applyProtection="1">
      <alignment horizontal="left" vertical="top"/>
      <protection locked="0"/>
    </xf>
    <xf numFmtId="0" fontId="21" fillId="0" borderId="35" xfId="0" applyFont="1" applyBorder="1" applyAlignment="1" applyProtection="1">
      <alignment horizontal="left" vertical="top"/>
      <protection locked="0"/>
    </xf>
    <xf numFmtId="0" fontId="21" fillId="13" borderId="7" xfId="0" applyFont="1" applyFill="1" applyBorder="1" applyAlignment="1" applyProtection="1">
      <alignment horizontal="center" vertical="center"/>
      <protection locked="0"/>
    </xf>
    <xf numFmtId="0" fontId="21" fillId="13" borderId="76" xfId="0" applyFont="1" applyFill="1" applyBorder="1" applyAlignment="1" applyProtection="1">
      <alignment horizontal="center" vertical="center"/>
      <protection locked="0"/>
    </xf>
    <xf numFmtId="0" fontId="21" fillId="13" borderId="41" xfId="0" applyFont="1" applyFill="1" applyBorder="1" applyAlignment="1" applyProtection="1">
      <alignment horizontal="center" vertical="center"/>
      <protection locked="0"/>
    </xf>
    <xf numFmtId="0" fontId="21" fillId="13" borderId="132" xfId="0" applyFont="1" applyFill="1" applyBorder="1" applyAlignment="1" applyProtection="1">
      <alignment horizontal="center" vertical="center"/>
      <protection locked="0"/>
    </xf>
    <xf numFmtId="0" fontId="21" fillId="10" borderId="4" xfId="0" applyFont="1" applyFill="1" applyBorder="1" applyAlignment="1">
      <alignment horizontal="center" vertical="center" shrinkToFit="1"/>
    </xf>
    <xf numFmtId="0" fontId="21" fillId="10" borderId="2" xfId="0" applyFont="1" applyFill="1" applyBorder="1" applyAlignment="1">
      <alignment horizontal="center" vertical="center" shrinkToFit="1"/>
    </xf>
    <xf numFmtId="0" fontId="21" fillId="10" borderId="37" xfId="0" applyFont="1" applyFill="1" applyBorder="1" applyAlignment="1">
      <alignment horizontal="center" vertical="center" shrinkToFit="1"/>
    </xf>
    <xf numFmtId="0" fontId="21" fillId="17" borderId="4" xfId="0" applyFont="1" applyFill="1" applyBorder="1" applyAlignment="1" applyProtection="1">
      <alignment horizontal="center" vertical="center" wrapText="1"/>
      <protection locked="0"/>
    </xf>
    <xf numFmtId="0" fontId="21" fillId="17" borderId="2" xfId="0" applyFont="1" applyFill="1" applyBorder="1" applyAlignment="1" applyProtection="1">
      <alignment horizontal="center" vertical="center" wrapText="1"/>
      <protection locked="0"/>
    </xf>
    <xf numFmtId="0" fontId="21" fillId="17" borderId="37" xfId="0" applyFont="1" applyFill="1" applyBorder="1" applyAlignment="1" applyProtection="1">
      <alignment horizontal="center" vertical="center" wrapText="1"/>
      <protection locked="0"/>
    </xf>
    <xf numFmtId="49" fontId="21" fillId="10" borderId="36" xfId="0" applyNumberFormat="1" applyFont="1" applyFill="1" applyBorder="1" applyAlignment="1">
      <alignment horizontal="center" vertical="center"/>
    </xf>
    <xf numFmtId="49" fontId="21" fillId="10" borderId="2" xfId="0" applyNumberFormat="1" applyFont="1" applyFill="1" applyBorder="1" applyAlignment="1">
      <alignment horizontal="center" vertical="center"/>
    </xf>
    <xf numFmtId="49" fontId="21" fillId="10" borderId="5" xfId="0" applyNumberFormat="1" applyFont="1" applyFill="1" applyBorder="1" applyAlignment="1">
      <alignment horizontal="center" vertical="center"/>
    </xf>
    <xf numFmtId="0" fontId="21" fillId="0" borderId="4" xfId="0" applyFont="1" applyBorder="1" applyAlignment="1" applyProtection="1">
      <alignment vertical="center" wrapText="1"/>
      <protection locked="0"/>
    </xf>
    <xf numFmtId="0" fontId="21" fillId="0" borderId="2" xfId="0" applyFont="1" applyBorder="1" applyAlignment="1" applyProtection="1">
      <alignment vertical="center" wrapText="1"/>
      <protection locked="0"/>
    </xf>
    <xf numFmtId="0" fontId="21" fillId="0" borderId="4" xfId="0" applyFont="1" applyBorder="1" applyAlignment="1" applyProtection="1">
      <alignment horizontal="center" vertical="center" wrapText="1"/>
      <protection locked="0"/>
    </xf>
    <xf numFmtId="0" fontId="21" fillId="0" borderId="2" xfId="0" applyFont="1" applyBorder="1" applyAlignment="1" applyProtection="1">
      <alignment horizontal="center" vertical="center" wrapText="1"/>
      <protection locked="0"/>
    </xf>
    <xf numFmtId="49" fontId="40" fillId="10" borderId="4" xfId="0" applyNumberFormat="1" applyFont="1" applyFill="1" applyBorder="1" applyAlignment="1">
      <alignment horizontal="center" vertical="center" wrapText="1"/>
    </xf>
    <xf numFmtId="49" fontId="40" fillId="10" borderId="5" xfId="0" applyNumberFormat="1" applyFont="1" applyFill="1" applyBorder="1" applyAlignment="1">
      <alignment horizontal="center" vertical="center" wrapText="1"/>
    </xf>
    <xf numFmtId="0" fontId="39" fillId="10" borderId="4" xfId="0" applyFont="1" applyFill="1" applyBorder="1" applyAlignment="1">
      <alignment horizontal="center" vertical="center" wrapText="1"/>
    </xf>
    <xf numFmtId="0" fontId="39" fillId="10" borderId="2" xfId="0" applyFont="1" applyFill="1" applyBorder="1" applyAlignment="1">
      <alignment horizontal="center" vertical="center" wrapText="1"/>
    </xf>
    <xf numFmtId="0" fontId="39" fillId="10" borderId="5" xfId="0" applyFont="1" applyFill="1" applyBorder="1" applyAlignment="1">
      <alignment horizontal="center" vertical="center" wrapText="1"/>
    </xf>
    <xf numFmtId="0" fontId="40" fillId="17" borderId="4" xfId="0" applyFont="1" applyFill="1" applyBorder="1" applyAlignment="1" applyProtection="1">
      <alignment horizontal="left" vertical="center" wrapText="1"/>
      <protection locked="0"/>
    </xf>
    <xf numFmtId="0" fontId="40" fillId="17" borderId="2" xfId="0" applyFont="1" applyFill="1" applyBorder="1" applyAlignment="1" applyProtection="1">
      <alignment horizontal="left" vertical="center" wrapText="1"/>
      <protection locked="0"/>
    </xf>
    <xf numFmtId="0" fontId="40" fillId="17" borderId="5" xfId="0" applyFont="1" applyFill="1" applyBorder="1" applyAlignment="1" applyProtection="1">
      <alignment horizontal="left" vertical="center" wrapText="1"/>
      <protection locked="0"/>
    </xf>
    <xf numFmtId="0" fontId="21" fillId="0" borderId="4"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37" xfId="0" applyFont="1" applyBorder="1" applyAlignment="1" applyProtection="1">
      <alignment horizontal="left" vertical="center" wrapText="1"/>
      <protection locked="0"/>
    </xf>
    <xf numFmtId="0" fontId="39" fillId="10" borderId="16" xfId="0" applyFont="1" applyFill="1" applyBorder="1" applyAlignment="1">
      <alignment horizontal="center" vertical="center" wrapText="1"/>
    </xf>
    <xf numFmtId="0" fontId="39" fillId="10" borderId="3" xfId="0" applyFont="1" applyFill="1" applyBorder="1" applyAlignment="1">
      <alignment horizontal="center" vertical="center" wrapText="1"/>
    </xf>
    <xf numFmtId="0" fontId="39" fillId="10" borderId="17" xfId="0" applyFont="1" applyFill="1" applyBorder="1" applyAlignment="1">
      <alignment horizontal="center" vertical="center" wrapText="1"/>
    </xf>
    <xf numFmtId="0" fontId="21" fillId="0" borderId="16"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0" fontId="21" fillId="0" borderId="33" xfId="0" applyFont="1" applyBorder="1" applyAlignment="1" applyProtection="1">
      <alignment horizontal="left" vertical="top" wrapText="1"/>
      <protection locked="0"/>
    </xf>
    <xf numFmtId="0" fontId="21" fillId="3" borderId="81" xfId="0" applyFont="1" applyFill="1" applyBorder="1" applyAlignment="1">
      <alignment horizontal="left" vertical="center" wrapText="1"/>
    </xf>
    <xf numFmtId="0" fontId="21" fillId="3" borderId="53" xfId="0" applyFont="1" applyFill="1" applyBorder="1" applyAlignment="1">
      <alignment horizontal="left" vertical="center" wrapText="1"/>
    </xf>
    <xf numFmtId="0" fontId="21" fillId="3" borderId="63" xfId="0" applyFont="1" applyFill="1" applyBorder="1" applyAlignment="1">
      <alignment horizontal="left" vertical="center" wrapText="1"/>
    </xf>
    <xf numFmtId="0" fontId="18" fillId="10" borderId="32" xfId="0" applyFont="1" applyFill="1" applyBorder="1" applyAlignment="1">
      <alignment horizontal="center" vertical="center" textRotation="255" wrapText="1"/>
    </xf>
    <xf numFmtId="0" fontId="18" fillId="10" borderId="3" xfId="0" applyFont="1" applyFill="1" applyBorder="1" applyAlignment="1">
      <alignment horizontal="center" vertical="center" textRotation="255" wrapText="1"/>
    </xf>
    <xf numFmtId="0" fontId="18" fillId="10" borderId="17" xfId="0" applyFont="1" applyFill="1" applyBorder="1" applyAlignment="1">
      <alignment horizontal="center" vertical="center" textRotation="255" wrapText="1"/>
    </xf>
    <xf numFmtId="0" fontId="18" fillId="10" borderId="7" xfId="0" applyFont="1" applyFill="1" applyBorder="1" applyAlignment="1">
      <alignment horizontal="center" vertical="center" textRotation="255" wrapText="1"/>
    </xf>
    <xf numFmtId="0" fontId="18" fillId="10" borderId="0" xfId="0" applyFont="1" applyFill="1" applyAlignment="1">
      <alignment horizontal="center" vertical="center" textRotation="255" wrapText="1"/>
    </xf>
    <xf numFmtId="0" fontId="18" fillId="10" borderId="41" xfId="0" applyFont="1" applyFill="1" applyBorder="1" applyAlignment="1">
      <alignment horizontal="center" vertical="center" textRotation="255" wrapText="1"/>
    </xf>
    <xf numFmtId="0" fontId="18" fillId="10" borderId="8" xfId="0" applyFont="1" applyFill="1" applyBorder="1" applyAlignment="1">
      <alignment horizontal="center" vertical="center" textRotation="255" wrapText="1"/>
    </xf>
    <xf numFmtId="0" fontId="52" fillId="10" borderId="9" xfId="0" applyFont="1" applyFill="1" applyBorder="1" applyAlignment="1">
      <alignment horizontal="left" wrapText="1"/>
    </xf>
    <xf numFmtId="0" fontId="52" fillId="10" borderId="46" xfId="0" applyFont="1" applyFill="1" applyBorder="1" applyAlignment="1">
      <alignment horizontal="left" wrapText="1"/>
    </xf>
    <xf numFmtId="0" fontId="50" fillId="0" borderId="12" xfId="0" applyFont="1" applyBorder="1" applyAlignment="1" applyProtection="1">
      <alignment horizontal="left" vertical="top" wrapText="1"/>
      <protection locked="0"/>
    </xf>
    <xf numFmtId="0" fontId="50" fillId="0" borderId="0" xfId="0" applyFont="1" applyAlignment="1" applyProtection="1">
      <alignment horizontal="left" vertical="top" wrapText="1"/>
      <protection locked="0"/>
    </xf>
    <xf numFmtId="0" fontId="50" fillId="0" borderId="6" xfId="0" applyFont="1" applyBorder="1" applyAlignment="1" applyProtection="1">
      <alignment horizontal="left" vertical="top" wrapText="1"/>
      <protection locked="0"/>
    </xf>
    <xf numFmtId="0" fontId="50" fillId="0" borderId="102" xfId="0" applyFont="1" applyBorder="1" applyAlignment="1" applyProtection="1">
      <alignment horizontal="left" vertical="top" wrapText="1"/>
      <protection locked="0"/>
    </xf>
    <xf numFmtId="0" fontId="50" fillId="0" borderId="8" xfId="0" applyFont="1" applyBorder="1" applyAlignment="1" applyProtection="1">
      <alignment horizontal="left" vertical="top" wrapText="1"/>
      <protection locked="0"/>
    </xf>
    <xf numFmtId="0" fontId="50" fillId="0" borderId="42" xfId="0" applyFont="1" applyBorder="1" applyAlignment="1" applyProtection="1">
      <alignment horizontal="left" vertical="top" wrapText="1"/>
      <protection locked="0"/>
    </xf>
    <xf numFmtId="49" fontId="40" fillId="10" borderId="16" xfId="0" applyNumberFormat="1" applyFont="1" applyFill="1" applyBorder="1" applyAlignment="1">
      <alignment horizontal="center" vertical="center" wrapText="1"/>
    </xf>
    <xf numFmtId="49" fontId="40" fillId="10" borderId="17" xfId="0" applyNumberFormat="1" applyFont="1" applyFill="1" applyBorder="1" applyAlignment="1">
      <alignment horizontal="center" vertical="center" wrapText="1"/>
    </xf>
    <xf numFmtId="49" fontId="40" fillId="10" borderId="18" xfId="0" applyNumberFormat="1" applyFont="1" applyFill="1" applyBorder="1" applyAlignment="1">
      <alignment horizontal="center" vertical="center" wrapText="1"/>
    </xf>
    <xf numFmtId="49" fontId="40" fillId="10" borderId="19" xfId="0" applyNumberFormat="1" applyFont="1" applyFill="1" applyBorder="1" applyAlignment="1">
      <alignment horizontal="center" vertical="center" wrapText="1"/>
    </xf>
    <xf numFmtId="49" fontId="40" fillId="10" borderId="12" xfId="0" applyNumberFormat="1" applyFont="1" applyFill="1" applyBorder="1" applyAlignment="1">
      <alignment horizontal="center" vertical="center" wrapText="1"/>
    </xf>
    <xf numFmtId="49" fontId="40" fillId="10" borderId="14" xfId="0" applyNumberFormat="1" applyFont="1" applyFill="1" applyBorder="1" applyAlignment="1">
      <alignment horizontal="center" vertical="center" wrapText="1"/>
    </xf>
    <xf numFmtId="0" fontId="21" fillId="3" borderId="29" xfId="0" applyFont="1" applyFill="1" applyBorder="1" applyAlignment="1">
      <alignment horizontal="left" vertical="center" wrapText="1"/>
    </xf>
    <xf numFmtId="0" fontId="21" fillId="3" borderId="30" xfId="0" applyFont="1" applyFill="1" applyBorder="1" applyAlignment="1">
      <alignment horizontal="left" vertical="center" wrapText="1"/>
    </xf>
    <xf numFmtId="0" fontId="21" fillId="3" borderId="31" xfId="0" applyFont="1" applyFill="1" applyBorder="1" applyAlignment="1">
      <alignment horizontal="left" vertical="center" wrapText="1"/>
    </xf>
    <xf numFmtId="0" fontId="48" fillId="16" borderId="0" xfId="0" applyFont="1" applyFill="1" applyAlignment="1">
      <alignment horizontal="center" vertical="center"/>
    </xf>
    <xf numFmtId="0" fontId="40" fillId="17" borderId="16" xfId="0" applyFont="1" applyFill="1" applyBorder="1" applyAlignment="1" applyProtection="1">
      <alignment horizontal="left" vertical="center" wrapText="1"/>
      <protection locked="0"/>
    </xf>
    <xf numFmtId="0" fontId="40" fillId="17" borderId="3" xfId="0" applyFont="1" applyFill="1" applyBorder="1" applyAlignment="1" applyProtection="1">
      <alignment horizontal="left" vertical="center" wrapText="1"/>
      <protection locked="0"/>
    </xf>
    <xf numFmtId="0" fontId="40" fillId="17" borderId="17" xfId="0" applyFont="1" applyFill="1" applyBorder="1" applyAlignment="1" applyProtection="1">
      <alignment horizontal="left" vertical="center" wrapText="1"/>
      <protection locked="0"/>
    </xf>
    <xf numFmtId="0" fontId="21" fillId="6" borderId="0" xfId="0" applyFont="1" applyFill="1" applyAlignment="1">
      <alignment horizontal="center"/>
    </xf>
    <xf numFmtId="0" fontId="21" fillId="14" borderId="0" xfId="0" applyFont="1" applyFill="1" applyAlignment="1">
      <alignment horizontal="center" vertical="center"/>
    </xf>
    <xf numFmtId="0" fontId="21" fillId="13" borderId="0" xfId="0" applyFont="1" applyFill="1" applyAlignment="1">
      <alignment horizontal="center" vertical="center"/>
    </xf>
    <xf numFmtId="0" fontId="21" fillId="6" borderId="85" xfId="0" applyFont="1" applyFill="1" applyBorder="1" applyAlignment="1">
      <alignment horizontal="left" vertical="center" shrinkToFit="1"/>
    </xf>
    <xf numFmtId="0" fontId="21" fillId="6" borderId="66" xfId="0" applyFont="1" applyFill="1" applyBorder="1" applyAlignment="1">
      <alignment horizontal="left" vertical="center" shrinkToFit="1"/>
    </xf>
    <xf numFmtId="0" fontId="21" fillId="6" borderId="86" xfId="0" applyFont="1" applyFill="1" applyBorder="1" applyAlignment="1">
      <alignment horizontal="left" vertical="center" shrinkToFit="1"/>
    </xf>
    <xf numFmtId="0" fontId="43" fillId="14" borderId="8" xfId="0" applyFont="1" applyFill="1" applyBorder="1" applyAlignment="1" applyProtection="1">
      <alignment horizontal="center" vertical="center"/>
      <protection locked="0"/>
    </xf>
    <xf numFmtId="0" fontId="43" fillId="13" borderId="8" xfId="0" applyFont="1" applyFill="1" applyBorder="1" applyAlignment="1" applyProtection="1">
      <alignment horizontal="center" vertical="center"/>
      <protection locked="0"/>
    </xf>
    <xf numFmtId="0" fontId="21" fillId="14" borderId="4" xfId="0" applyFont="1" applyFill="1" applyBorder="1" applyAlignment="1" applyProtection="1">
      <alignment horizontal="center" vertical="center" wrapText="1"/>
      <protection locked="0"/>
    </xf>
    <xf numFmtId="0" fontId="21" fillId="13" borderId="2" xfId="0" applyFont="1" applyFill="1" applyBorder="1" applyAlignment="1" applyProtection="1">
      <alignment horizontal="center" vertical="center" wrapText="1"/>
      <protection locked="0"/>
    </xf>
    <xf numFmtId="0" fontId="21" fillId="13" borderId="37" xfId="0" applyFont="1" applyFill="1" applyBorder="1" applyAlignment="1" applyProtection="1">
      <alignment horizontal="center" vertical="center" wrapText="1"/>
      <protection locked="0"/>
    </xf>
    <xf numFmtId="0" fontId="21" fillId="10" borderId="36" xfId="0" applyFont="1" applyFill="1" applyBorder="1" applyAlignment="1">
      <alignment horizontal="center" vertical="center"/>
    </xf>
    <xf numFmtId="183" fontId="21" fillId="0" borderId="37" xfId="0" applyNumberFormat="1" applyFont="1" applyBorder="1" applyAlignment="1" applyProtection="1">
      <alignment horizontal="center" vertical="center"/>
      <protection locked="0"/>
    </xf>
    <xf numFmtId="0" fontId="21" fillId="10" borderId="7" xfId="0" applyFont="1" applyFill="1" applyBorder="1" applyAlignment="1">
      <alignment horizontal="center" vertical="center" wrapText="1"/>
    </xf>
    <xf numFmtId="0" fontId="21" fillId="10" borderId="0" xfId="0" applyFont="1" applyFill="1" applyAlignment="1">
      <alignment horizontal="center" vertical="center" wrapText="1"/>
    </xf>
    <xf numFmtId="0" fontId="21" fillId="10" borderId="14" xfId="0" applyFont="1" applyFill="1" applyBorder="1" applyAlignment="1">
      <alignment horizontal="center" vertical="center" wrapText="1"/>
    </xf>
    <xf numFmtId="0" fontId="39" fillId="10" borderId="10" xfId="0" applyFont="1" applyFill="1" applyBorder="1" applyAlignment="1">
      <alignment horizontal="center" vertical="center"/>
    </xf>
    <xf numFmtId="0" fontId="21" fillId="0" borderId="10" xfId="0" applyFont="1" applyBorder="1" applyAlignment="1" applyProtection="1">
      <alignment horizontal="left" vertical="center" wrapText="1"/>
      <protection locked="0"/>
    </xf>
    <xf numFmtId="0" fontId="21" fillId="0" borderId="3" xfId="0" applyFont="1" applyBorder="1" applyAlignment="1" applyProtection="1">
      <alignment horizontal="left" vertical="center"/>
      <protection locked="0"/>
    </xf>
    <xf numFmtId="0" fontId="21" fillId="0" borderId="33" xfId="0" applyFont="1" applyBorder="1" applyAlignment="1" applyProtection="1">
      <alignment horizontal="left" vertical="center"/>
      <protection locked="0"/>
    </xf>
    <xf numFmtId="49" fontId="21" fillId="10" borderId="127" xfId="0" applyNumberFormat="1" applyFont="1" applyFill="1" applyBorder="1" applyAlignment="1">
      <alignment horizontal="center" vertical="center"/>
    </xf>
    <xf numFmtId="0" fontId="21" fillId="10" borderId="2" xfId="0" applyFont="1" applyFill="1" applyBorder="1" applyAlignment="1">
      <alignment horizontal="center" vertical="center" wrapText="1"/>
    </xf>
    <xf numFmtId="0" fontId="21" fillId="10" borderId="5" xfId="0" applyFont="1" applyFill="1" applyBorder="1" applyAlignment="1">
      <alignment horizontal="center" vertical="center" wrapText="1"/>
    </xf>
    <xf numFmtId="0" fontId="21" fillId="10" borderId="49" xfId="0" applyFont="1" applyFill="1" applyBorder="1" applyAlignment="1">
      <alignment horizontal="center" vertical="center" wrapText="1"/>
    </xf>
    <xf numFmtId="0" fontId="21" fillId="10" borderId="13" xfId="0" applyFont="1" applyFill="1" applyBorder="1" applyAlignment="1">
      <alignment horizontal="center" vertical="center" wrapText="1"/>
    </xf>
    <xf numFmtId="0" fontId="21" fillId="10" borderId="109" xfId="0" applyFont="1" applyFill="1" applyBorder="1" applyAlignment="1">
      <alignment horizontal="center" vertical="center" wrapText="1"/>
    </xf>
    <xf numFmtId="0" fontId="21" fillId="10" borderId="41" xfId="0" applyFont="1" applyFill="1" applyBorder="1" applyAlignment="1">
      <alignment horizontal="center" vertical="center" wrapText="1"/>
    </xf>
    <xf numFmtId="0" fontId="21" fillId="10" borderId="8" xfId="0" applyFont="1" applyFill="1" applyBorder="1" applyAlignment="1">
      <alignment horizontal="center" vertical="center" wrapText="1"/>
    </xf>
    <xf numFmtId="0" fontId="21" fillId="10" borderId="15" xfId="0" applyFont="1" applyFill="1" applyBorder="1" applyAlignment="1">
      <alignment horizontal="center" vertical="center" wrapText="1"/>
    </xf>
    <xf numFmtId="0" fontId="21" fillId="10" borderId="50" xfId="0" applyFont="1" applyFill="1" applyBorder="1" applyAlignment="1">
      <alignment horizontal="left" vertical="center"/>
    </xf>
    <xf numFmtId="0" fontId="21" fillId="10" borderId="30" xfId="0" applyFont="1" applyFill="1" applyBorder="1" applyAlignment="1">
      <alignment horizontal="left" vertical="center"/>
    </xf>
    <xf numFmtId="0" fontId="21" fillId="10" borderId="51" xfId="0" applyFont="1" applyFill="1" applyBorder="1" applyAlignment="1">
      <alignment horizontal="left" vertical="center"/>
    </xf>
    <xf numFmtId="0" fontId="21" fillId="0" borderId="50" xfId="0" applyFont="1" applyBorder="1" applyAlignment="1" applyProtection="1">
      <alignment horizontal="left" vertical="center" wrapText="1"/>
      <protection locked="0"/>
    </xf>
    <xf numFmtId="0" fontId="21" fillId="0" borderId="30" xfId="0" applyFont="1" applyBorder="1" applyAlignment="1" applyProtection="1">
      <alignment horizontal="left" vertical="center" wrapText="1"/>
      <protection locked="0"/>
    </xf>
    <xf numFmtId="0" fontId="21" fillId="0" borderId="51" xfId="0" applyFont="1" applyBorder="1" applyAlignment="1" applyProtection="1">
      <alignment horizontal="left" vertical="center" wrapText="1"/>
      <protection locked="0"/>
    </xf>
    <xf numFmtId="0" fontId="21" fillId="10" borderId="50" xfId="0" applyFont="1" applyFill="1" applyBorder="1" applyAlignment="1">
      <alignment horizontal="center" vertical="center" wrapText="1"/>
    </xf>
    <xf numFmtId="0" fontId="21" fillId="10" borderId="30" xfId="0" applyFont="1" applyFill="1" applyBorder="1" applyAlignment="1">
      <alignment horizontal="center" vertical="center"/>
    </xf>
    <xf numFmtId="0" fontId="21" fillId="10" borderId="51" xfId="0" applyFont="1" applyFill="1" applyBorder="1" applyAlignment="1">
      <alignment horizontal="center" vertical="center"/>
    </xf>
    <xf numFmtId="0" fontId="18" fillId="14" borderId="50" xfId="0" applyFont="1" applyFill="1" applyBorder="1" applyAlignment="1" applyProtection="1">
      <alignment horizontal="center" vertical="center"/>
      <protection locked="0"/>
    </xf>
    <xf numFmtId="0" fontId="18" fillId="13" borderId="30" xfId="0" applyFont="1" applyFill="1" applyBorder="1" applyAlignment="1" applyProtection="1">
      <alignment horizontal="center" vertical="center"/>
      <protection locked="0"/>
    </xf>
    <xf numFmtId="0" fontId="18" fillId="13" borderId="31" xfId="0" applyFont="1" applyFill="1" applyBorder="1" applyAlignment="1" applyProtection="1">
      <alignment horizontal="center" vertical="center"/>
      <protection locked="0"/>
    </xf>
    <xf numFmtId="0" fontId="21" fillId="10" borderId="4" xfId="0" applyFont="1" applyFill="1" applyBorder="1" applyAlignment="1">
      <alignment horizontal="left" vertical="center"/>
    </xf>
    <xf numFmtId="0" fontId="21" fillId="10" borderId="5" xfId="0" applyFont="1" applyFill="1" applyBorder="1" applyAlignment="1">
      <alignment horizontal="left" vertical="center"/>
    </xf>
    <xf numFmtId="0" fontId="21" fillId="0" borderId="19" xfId="0" applyFont="1" applyBorder="1" applyAlignment="1" applyProtection="1">
      <alignment horizontal="left" vertical="center" wrapText="1"/>
      <protection locked="0"/>
    </xf>
    <xf numFmtId="0" fontId="21" fillId="10" borderId="18" xfId="0" applyFont="1" applyFill="1" applyBorder="1" applyAlignment="1">
      <alignment horizontal="left" vertical="center" wrapText="1"/>
    </xf>
    <xf numFmtId="0" fontId="21" fillId="10" borderId="1" xfId="0" applyFont="1" applyFill="1" applyBorder="1" applyAlignment="1">
      <alignment horizontal="left" vertical="center"/>
    </xf>
    <xf numFmtId="0" fontId="21" fillId="10" borderId="19" xfId="0" applyFont="1" applyFill="1" applyBorder="1" applyAlignment="1">
      <alignment horizontal="left" vertical="center"/>
    </xf>
    <xf numFmtId="0" fontId="21" fillId="10" borderId="52" xfId="0" applyFont="1" applyFill="1" applyBorder="1" applyAlignment="1">
      <alignment horizontal="left" vertical="center"/>
    </xf>
    <xf numFmtId="0" fontId="21" fillId="10" borderId="43" xfId="0" applyFont="1" applyFill="1" applyBorder="1" applyAlignment="1">
      <alignment horizontal="left" vertical="center"/>
    </xf>
    <xf numFmtId="0" fontId="21" fillId="10" borderId="44" xfId="0" applyFont="1" applyFill="1" applyBorder="1" applyAlignment="1">
      <alignment horizontal="left" vertical="center"/>
    </xf>
    <xf numFmtId="0" fontId="21" fillId="0" borderId="79" xfId="0" applyFont="1" applyBorder="1" applyAlignment="1" applyProtection="1">
      <alignment horizontal="center" vertical="center" wrapText="1"/>
      <protection locked="0"/>
    </xf>
    <xf numFmtId="0" fontId="21" fillId="10" borderId="79" xfId="0" applyFont="1" applyFill="1" applyBorder="1" applyAlignment="1">
      <alignment horizontal="center" vertical="center"/>
    </xf>
    <xf numFmtId="0" fontId="21" fillId="0" borderId="79" xfId="0" applyFont="1" applyBorder="1" applyAlignment="1" applyProtection="1">
      <alignment horizontal="left" vertical="center" wrapText="1"/>
      <protection locked="0"/>
    </xf>
    <xf numFmtId="0" fontId="21" fillId="0" borderId="80" xfId="0" applyFont="1" applyBorder="1" applyAlignment="1" applyProtection="1">
      <alignment horizontal="left" vertical="center" wrapText="1"/>
      <protection locked="0"/>
    </xf>
    <xf numFmtId="0" fontId="21" fillId="0" borderId="9" xfId="0" applyFont="1" applyBorder="1" applyAlignment="1" applyProtection="1">
      <alignment horizontal="left" vertical="center" wrapText="1"/>
      <protection locked="0"/>
    </xf>
    <xf numFmtId="0" fontId="21" fillId="0" borderId="46" xfId="0" applyFont="1" applyBorder="1" applyAlignment="1" applyProtection="1">
      <alignment horizontal="left" vertical="center" wrapText="1"/>
      <protection locked="0"/>
    </xf>
    <xf numFmtId="0" fontId="21" fillId="10" borderId="16" xfId="0" applyFont="1" applyFill="1" applyBorder="1" applyAlignment="1">
      <alignment horizontal="left" vertical="center"/>
    </xf>
    <xf numFmtId="0" fontId="21" fillId="10" borderId="3" xfId="0" applyFont="1" applyFill="1" applyBorder="1" applyAlignment="1">
      <alignment horizontal="left" vertical="center"/>
    </xf>
    <xf numFmtId="0" fontId="21" fillId="10" borderId="17" xfId="0" applyFont="1" applyFill="1" applyBorder="1" applyAlignment="1">
      <alignment horizontal="left" vertical="center"/>
    </xf>
    <xf numFmtId="0" fontId="21" fillId="10" borderId="18" xfId="0" applyFont="1" applyFill="1" applyBorder="1" applyAlignment="1">
      <alignment horizontal="left" vertical="center"/>
    </xf>
    <xf numFmtId="0" fontId="21" fillId="0" borderId="4"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21" fillId="0" borderId="37" xfId="0" applyFont="1" applyBorder="1" applyAlignment="1" applyProtection="1">
      <alignment horizontal="left" vertical="top" wrapText="1"/>
      <protection locked="0"/>
    </xf>
    <xf numFmtId="0" fontId="21" fillId="0" borderId="17" xfId="0" applyFont="1" applyBorder="1" applyAlignment="1" applyProtection="1">
      <alignment horizontal="left" vertical="center" wrapText="1"/>
      <protection locked="0"/>
    </xf>
    <xf numFmtId="0" fontId="48" fillId="18" borderId="0" xfId="0" applyFont="1" applyFill="1" applyAlignment="1">
      <alignment horizontal="center" vertical="center"/>
    </xf>
    <xf numFmtId="0" fontId="21" fillId="14" borderId="8" xfId="0" applyFont="1" applyFill="1" applyBorder="1" applyAlignment="1" applyProtection="1">
      <alignment horizontal="center" vertical="center"/>
      <protection locked="0"/>
    </xf>
    <xf numFmtId="0" fontId="21" fillId="13" borderId="8" xfId="0" applyFont="1" applyFill="1" applyBorder="1" applyAlignment="1" applyProtection="1">
      <alignment horizontal="center" vertical="center"/>
      <protection locked="0"/>
    </xf>
    <xf numFmtId="183" fontId="21" fillId="0" borderId="16" xfId="0" applyNumberFormat="1" applyFont="1" applyBorder="1" applyAlignment="1" applyProtection="1">
      <alignment horizontal="center" vertical="center"/>
      <protection locked="0"/>
    </xf>
    <xf numFmtId="183" fontId="21" fillId="0" borderId="3" xfId="0" applyNumberFormat="1" applyFont="1" applyBorder="1" applyAlignment="1" applyProtection="1">
      <alignment horizontal="center" vertical="center"/>
      <protection locked="0"/>
    </xf>
    <xf numFmtId="0" fontId="21" fillId="17" borderId="4" xfId="0" applyFont="1" applyFill="1" applyBorder="1" applyAlignment="1" applyProtection="1">
      <alignment vertical="center" wrapText="1"/>
      <protection locked="0"/>
    </xf>
    <xf numFmtId="0" fontId="21" fillId="17" borderId="2" xfId="0" applyFont="1" applyFill="1" applyBorder="1" applyAlignment="1" applyProtection="1">
      <alignment vertical="center" wrapText="1"/>
      <protection locked="0"/>
    </xf>
    <xf numFmtId="0" fontId="21" fillId="17" borderId="37" xfId="0" applyFont="1" applyFill="1" applyBorder="1" applyAlignment="1" applyProtection="1">
      <alignment vertical="center" wrapText="1"/>
      <protection locked="0"/>
    </xf>
    <xf numFmtId="0" fontId="39" fillId="0" borderId="2" xfId="0" applyFont="1" applyBorder="1" applyAlignment="1" applyProtection="1">
      <alignment vertical="center" wrapText="1"/>
      <protection locked="0"/>
    </xf>
    <xf numFmtId="0" fontId="39" fillId="0" borderId="37" xfId="0" applyFont="1" applyBorder="1" applyAlignment="1" applyProtection="1">
      <alignment vertical="center" wrapText="1"/>
      <protection locked="0"/>
    </xf>
    <xf numFmtId="0" fontId="21" fillId="0" borderId="0" xfId="0" applyFont="1" applyAlignment="1">
      <alignment horizontal="left" vertical="top" wrapText="1"/>
    </xf>
    <xf numFmtId="0" fontId="18" fillId="10" borderId="14" xfId="0" applyFont="1" applyFill="1" applyBorder="1" applyAlignment="1">
      <alignment horizontal="center" vertical="center" textRotation="255" wrapText="1"/>
    </xf>
    <xf numFmtId="0" fontId="18" fillId="10" borderId="15" xfId="0" applyFont="1" applyFill="1" applyBorder="1" applyAlignment="1">
      <alignment horizontal="center" vertical="center" textRotation="255" wrapText="1"/>
    </xf>
    <xf numFmtId="0" fontId="52" fillId="10" borderId="20" xfId="0" applyFont="1" applyFill="1" applyBorder="1" applyAlignment="1">
      <alignment horizontal="left" wrapText="1"/>
    </xf>
    <xf numFmtId="0" fontId="52" fillId="10" borderId="27" xfId="0" applyFont="1" applyFill="1" applyBorder="1" applyAlignment="1">
      <alignment horizontal="left" wrapText="1"/>
    </xf>
    <xf numFmtId="0" fontId="52" fillId="10" borderId="47" xfId="0" applyFont="1" applyFill="1" applyBorder="1" applyAlignment="1">
      <alignment horizontal="left" wrapText="1"/>
    </xf>
    <xf numFmtId="0" fontId="50" fillId="0" borderId="23" xfId="0" applyFont="1" applyBorder="1" applyAlignment="1" applyProtection="1">
      <alignment horizontal="left" vertical="top" wrapText="1"/>
      <protection locked="0"/>
    </xf>
    <xf numFmtId="0" fontId="50" fillId="0" borderId="24" xfId="0" applyFont="1" applyBorder="1" applyAlignment="1" applyProtection="1">
      <alignment horizontal="left" vertical="top" wrapText="1"/>
      <protection locked="0"/>
    </xf>
    <xf numFmtId="0" fontId="50" fillId="0" borderId="126" xfId="0" applyFont="1" applyBorder="1" applyAlignment="1" applyProtection="1">
      <alignment horizontal="left" vertical="top" wrapText="1"/>
      <protection locked="0"/>
    </xf>
    <xf numFmtId="0" fontId="50" fillId="0" borderId="73" xfId="0" applyFont="1" applyBorder="1" applyAlignment="1" applyProtection="1">
      <alignment horizontal="left" vertical="top" wrapText="1"/>
      <protection locked="0"/>
    </xf>
    <xf numFmtId="0" fontId="50" fillId="0" borderId="135" xfId="0" applyFont="1" applyBorder="1" applyAlignment="1" applyProtection="1">
      <alignment horizontal="left" vertical="top" wrapText="1"/>
      <protection locked="0"/>
    </xf>
    <xf numFmtId="0" fontId="50" fillId="0" borderId="136" xfId="0" applyFont="1" applyBorder="1" applyAlignment="1" applyProtection="1">
      <alignment horizontal="left" vertical="top" wrapText="1"/>
      <protection locked="0"/>
    </xf>
    <xf numFmtId="0" fontId="25" fillId="10" borderId="20" xfId="0" applyFont="1" applyFill="1" applyBorder="1" applyAlignment="1" applyProtection="1">
      <alignment horizontal="left" wrapText="1"/>
      <protection locked="0"/>
    </xf>
    <xf numFmtId="0" fontId="25" fillId="10" borderId="27" xfId="0" applyFont="1" applyFill="1" applyBorder="1" applyAlignment="1" applyProtection="1">
      <alignment horizontal="left" wrapText="1"/>
      <protection locked="0"/>
    </xf>
    <xf numFmtId="0" fontId="25" fillId="10" borderId="47" xfId="0" applyFont="1" applyFill="1" applyBorder="1" applyAlignment="1" applyProtection="1">
      <alignment horizontal="left" wrapText="1"/>
      <protection locked="0"/>
    </xf>
    <xf numFmtId="20" fontId="24" fillId="0" borderId="12" xfId="0" applyNumberFormat="1" applyFont="1" applyBorder="1" applyAlignment="1" applyProtection="1">
      <alignment horizontal="left" vertical="top" wrapText="1"/>
      <protection locked="0"/>
    </xf>
    <xf numFmtId="20" fontId="24" fillId="0" borderId="0" xfId="0" applyNumberFormat="1" applyFont="1" applyAlignment="1" applyProtection="1">
      <alignment horizontal="left" vertical="top" wrapText="1"/>
      <protection locked="0"/>
    </xf>
    <xf numFmtId="20" fontId="24" fillId="0" borderId="6" xfId="0" applyNumberFormat="1" applyFont="1" applyBorder="1" applyAlignment="1" applyProtection="1">
      <alignment horizontal="left" vertical="top" wrapText="1"/>
      <protection locked="0"/>
    </xf>
    <xf numFmtId="20" fontId="24" fillId="0" borderId="102" xfId="0" applyNumberFormat="1" applyFont="1" applyBorder="1" applyAlignment="1" applyProtection="1">
      <alignment horizontal="left" vertical="top" wrapText="1"/>
      <protection locked="0"/>
    </xf>
    <xf numFmtId="20" fontId="24" fillId="0" borderId="8" xfId="0" applyNumberFormat="1" applyFont="1" applyBorder="1" applyAlignment="1" applyProtection="1">
      <alignment horizontal="left" vertical="top" wrapText="1"/>
      <protection locked="0"/>
    </xf>
    <xf numFmtId="20" fontId="24" fillId="0" borderId="42" xfId="0" applyNumberFormat="1" applyFont="1" applyBorder="1" applyAlignment="1" applyProtection="1">
      <alignment horizontal="left" vertical="top" wrapText="1"/>
      <protection locked="0"/>
    </xf>
    <xf numFmtId="0" fontId="21" fillId="0" borderId="79" xfId="0" applyFont="1" applyBorder="1" applyAlignment="1" applyProtection="1">
      <alignment horizontal="center" vertical="center"/>
      <protection locked="0"/>
    </xf>
    <xf numFmtId="0" fontId="21" fillId="0" borderId="9" xfId="0" applyFont="1" applyBorder="1" applyAlignment="1" applyProtection="1">
      <alignment horizontal="left" vertical="center"/>
      <protection locked="0"/>
    </xf>
    <xf numFmtId="0" fontId="21" fillId="0" borderId="46" xfId="0" applyFont="1" applyBorder="1" applyAlignment="1" applyProtection="1">
      <alignment horizontal="left" vertical="center"/>
      <protection locked="0"/>
    </xf>
    <xf numFmtId="0" fontId="21" fillId="17" borderId="52" xfId="0" applyFont="1" applyFill="1" applyBorder="1" applyAlignment="1" applyProtection="1">
      <alignment horizontal="center" vertical="center"/>
      <protection locked="0"/>
    </xf>
    <xf numFmtId="0" fontId="21" fillId="17" borderId="43" xfId="0" applyFont="1" applyFill="1" applyBorder="1" applyAlignment="1" applyProtection="1">
      <alignment horizontal="center" vertical="center"/>
      <protection locked="0"/>
    </xf>
    <xf numFmtId="0" fontId="21" fillId="17" borderId="44" xfId="0" applyFont="1" applyFill="1" applyBorder="1" applyAlignment="1" applyProtection="1">
      <alignment horizontal="center" vertical="center"/>
      <protection locked="0"/>
    </xf>
    <xf numFmtId="0" fontId="24" fillId="17" borderId="52" xfId="33" applyFont="1" applyFill="1" applyBorder="1" applyAlignment="1" applyProtection="1">
      <alignment horizontal="center" vertical="center"/>
      <protection locked="0"/>
    </xf>
    <xf numFmtId="0" fontId="24" fillId="17" borderId="43" xfId="33" applyFont="1" applyFill="1" applyBorder="1" applyAlignment="1" applyProtection="1">
      <alignment horizontal="center" vertical="center"/>
      <protection locked="0"/>
    </xf>
    <xf numFmtId="0" fontId="24" fillId="0" borderId="52" xfId="33" applyFont="1" applyBorder="1" applyAlignment="1" applyProtection="1">
      <alignment horizontal="center" vertical="center"/>
      <protection locked="0"/>
    </xf>
    <xf numFmtId="0" fontId="24" fillId="0" borderId="43" xfId="33" applyFont="1" applyBorder="1" applyAlignment="1" applyProtection="1">
      <alignment horizontal="center" vertical="center"/>
      <protection locked="0"/>
    </xf>
    <xf numFmtId="0" fontId="24" fillId="0" borderId="44" xfId="33" applyFont="1" applyBorder="1" applyAlignment="1" applyProtection="1">
      <alignment horizontal="center" vertical="center"/>
      <protection locked="0"/>
    </xf>
    <xf numFmtId="0" fontId="24" fillId="17" borderId="44" xfId="33" applyFont="1" applyFill="1" applyBorder="1" applyAlignment="1" applyProtection="1">
      <alignment horizontal="center" vertical="center"/>
      <protection locked="0"/>
    </xf>
    <xf numFmtId="0" fontId="21" fillId="3" borderId="9" xfId="0" applyFont="1" applyFill="1" applyBorder="1" applyAlignment="1">
      <alignment horizontal="center" vertical="center" wrapText="1"/>
    </xf>
    <xf numFmtId="0" fontId="21" fillId="3" borderId="46" xfId="0" applyFont="1" applyFill="1" applyBorder="1" applyAlignment="1">
      <alignment horizontal="center" vertical="center" wrapText="1"/>
    </xf>
    <xf numFmtId="0" fontId="24" fillId="17" borderId="4" xfId="33" applyFont="1" applyFill="1" applyBorder="1" applyAlignment="1" applyProtection="1">
      <alignment horizontal="center" vertical="center"/>
      <protection locked="0"/>
    </xf>
    <xf numFmtId="0" fontId="24" fillId="17" borderId="2" xfId="33" applyFont="1" applyFill="1" applyBorder="1" applyAlignment="1" applyProtection="1">
      <alignment horizontal="center" vertical="center"/>
      <protection locked="0"/>
    </xf>
    <xf numFmtId="0" fontId="24" fillId="0" borderId="4" xfId="33" applyFont="1" applyBorder="1" applyAlignment="1" applyProtection="1">
      <alignment horizontal="center" vertical="center"/>
      <protection locked="0"/>
    </xf>
    <xf numFmtId="0" fontId="24" fillId="0" borderId="2" xfId="33" applyFont="1" applyBorder="1" applyAlignment="1" applyProtection="1">
      <alignment horizontal="center" vertical="center"/>
      <protection locked="0"/>
    </xf>
    <xf numFmtId="0" fontId="24" fillId="0" borderId="5" xfId="33" applyFont="1" applyBorder="1" applyAlignment="1" applyProtection="1">
      <alignment horizontal="center" vertical="center"/>
      <protection locked="0"/>
    </xf>
    <xf numFmtId="0" fontId="24" fillId="17" borderId="5" xfId="33" applyFont="1" applyFill="1" applyBorder="1" applyAlignment="1" applyProtection="1">
      <alignment horizontal="center" vertical="center"/>
      <protection locked="0"/>
    </xf>
    <xf numFmtId="0" fontId="21" fillId="17" borderId="4" xfId="0" applyFont="1" applyFill="1" applyBorder="1" applyAlignment="1" applyProtection="1">
      <alignment horizontal="center" vertical="center"/>
      <protection locked="0"/>
    </xf>
    <xf numFmtId="0" fontId="21" fillId="17" borderId="2" xfId="0" applyFont="1" applyFill="1" applyBorder="1" applyAlignment="1" applyProtection="1">
      <alignment horizontal="center" vertical="center"/>
      <protection locked="0"/>
    </xf>
    <xf numFmtId="0" fontId="21" fillId="17" borderId="5" xfId="0" applyFont="1" applyFill="1" applyBorder="1" applyAlignment="1" applyProtection="1">
      <alignment horizontal="center" vertical="center"/>
      <protection locked="0"/>
    </xf>
    <xf numFmtId="0" fontId="21" fillId="10" borderId="37" xfId="0" applyFont="1" applyFill="1" applyBorder="1" applyAlignment="1">
      <alignment horizontal="center" vertical="center"/>
    </xf>
    <xf numFmtId="0" fontId="21" fillId="14" borderId="137" xfId="0" applyFont="1" applyFill="1" applyBorder="1" applyAlignment="1">
      <alignment horizontal="center" vertical="center"/>
    </xf>
    <xf numFmtId="0" fontId="21" fillId="13" borderId="137" xfId="0" applyFont="1" applyFill="1" applyBorder="1" applyAlignment="1">
      <alignment horizontal="center" vertical="center"/>
    </xf>
    <xf numFmtId="0" fontId="21" fillId="6" borderId="103" xfId="0" applyFont="1" applyFill="1" applyBorder="1" applyAlignment="1">
      <alignment horizontal="left" vertical="center" shrinkToFit="1"/>
    </xf>
    <xf numFmtId="0" fontId="21" fillId="6" borderId="104" xfId="0" applyFont="1" applyFill="1" applyBorder="1" applyAlignment="1">
      <alignment horizontal="left" vertical="center" shrinkToFit="1"/>
    </xf>
    <xf numFmtId="0" fontId="21" fillId="6" borderId="105" xfId="0" applyFont="1" applyFill="1" applyBorder="1" applyAlignment="1">
      <alignment horizontal="left" vertical="center" shrinkToFit="1"/>
    </xf>
    <xf numFmtId="0" fontId="21" fillId="3" borderId="11" xfId="0" applyFont="1" applyFill="1" applyBorder="1" applyAlignment="1">
      <alignment horizontal="left" vertical="center" wrapText="1"/>
    </xf>
    <xf numFmtId="0" fontId="21" fillId="3" borderId="89" xfId="0" applyFont="1" applyFill="1" applyBorder="1" applyAlignment="1">
      <alignment horizontal="left" vertical="center" wrapText="1"/>
    </xf>
    <xf numFmtId="0" fontId="39" fillId="10" borderId="36" xfId="0" applyFont="1" applyFill="1" applyBorder="1" applyAlignment="1">
      <alignment horizontal="left" vertical="center" wrapText="1"/>
    </xf>
    <xf numFmtId="0" fontId="39" fillId="10" borderId="2" xfId="0" applyFont="1" applyFill="1" applyBorder="1" applyAlignment="1">
      <alignment horizontal="left" vertical="center" wrapText="1"/>
    </xf>
    <xf numFmtId="0" fontId="24" fillId="0" borderId="4" xfId="0" applyFont="1" applyBorder="1" applyAlignment="1" applyProtection="1">
      <alignment horizontal="left" vertical="top" wrapText="1"/>
      <protection locked="0"/>
    </xf>
    <xf numFmtId="0" fontId="24" fillId="0" borderId="2" xfId="0" applyFont="1" applyBorder="1" applyAlignment="1" applyProtection="1">
      <alignment horizontal="left" vertical="top" wrapText="1"/>
      <protection locked="0"/>
    </xf>
    <xf numFmtId="0" fontId="24" fillId="0" borderId="37" xfId="0" applyFont="1" applyBorder="1" applyAlignment="1" applyProtection="1">
      <alignment horizontal="left" vertical="top" wrapText="1"/>
      <protection locked="0"/>
    </xf>
    <xf numFmtId="0" fontId="21" fillId="3" borderId="34" xfId="0" applyFont="1" applyFill="1" applyBorder="1" applyAlignment="1">
      <alignment horizontal="left" vertical="center" wrapText="1"/>
    </xf>
    <xf numFmtId="0" fontId="21" fillId="3" borderId="1" xfId="0" applyFont="1" applyFill="1" applyBorder="1" applyAlignment="1">
      <alignment horizontal="left" vertical="center" wrapText="1"/>
    </xf>
    <xf numFmtId="0" fontId="21" fillId="3" borderId="35" xfId="0" applyFont="1" applyFill="1" applyBorder="1" applyAlignment="1">
      <alignment horizontal="left" vertical="center" wrapText="1"/>
    </xf>
    <xf numFmtId="0" fontId="39" fillId="10" borderId="45" xfId="0" applyFont="1" applyFill="1" applyBorder="1" applyAlignment="1">
      <alignment horizontal="left" vertical="center" wrapText="1"/>
    </xf>
    <xf numFmtId="0" fontId="39" fillId="10" borderId="9" xfId="0" applyFont="1" applyFill="1" applyBorder="1" applyAlignment="1">
      <alignment horizontal="left" vertical="center" wrapText="1"/>
    </xf>
    <xf numFmtId="0" fontId="39" fillId="10" borderId="46" xfId="0" applyFont="1" applyFill="1" applyBorder="1" applyAlignment="1">
      <alignment horizontal="left" vertical="center" wrapText="1"/>
    </xf>
    <xf numFmtId="0" fontId="21" fillId="0" borderId="5" xfId="0" applyFont="1" applyBorder="1" applyAlignment="1" applyProtection="1">
      <alignment horizontal="left" vertical="center" wrapText="1"/>
      <protection locked="0"/>
    </xf>
    <xf numFmtId="0" fontId="21" fillId="17" borderId="4" xfId="0" applyFont="1" applyFill="1" applyBorder="1" applyAlignment="1" applyProtection="1">
      <alignment horizontal="left" vertical="center" wrapText="1"/>
      <protection locked="0"/>
    </xf>
    <xf numFmtId="0" fontId="21" fillId="17" borderId="2" xfId="0" applyFont="1" applyFill="1" applyBorder="1" applyAlignment="1" applyProtection="1">
      <alignment horizontal="left" vertical="center" wrapText="1"/>
      <protection locked="0"/>
    </xf>
    <xf numFmtId="0" fontId="21" fillId="17" borderId="37" xfId="0" applyFont="1" applyFill="1" applyBorder="1" applyAlignment="1" applyProtection="1">
      <alignment horizontal="left" vertical="center" wrapText="1"/>
      <protection locked="0"/>
    </xf>
    <xf numFmtId="0" fontId="21" fillId="0" borderId="45" xfId="0"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46" xfId="0" applyFont="1" applyBorder="1" applyAlignment="1" applyProtection="1">
      <alignment horizontal="left" vertical="top" wrapText="1"/>
      <protection locked="0"/>
    </xf>
    <xf numFmtId="0" fontId="21" fillId="0" borderId="69" xfId="0" applyFont="1" applyBorder="1" applyAlignment="1" applyProtection="1">
      <alignment horizontal="left" vertical="top" wrapText="1"/>
      <protection locked="0"/>
    </xf>
    <xf numFmtId="0" fontId="21" fillId="0" borderId="10" xfId="0" applyFont="1" applyBorder="1" applyAlignment="1" applyProtection="1">
      <alignment horizontal="left" vertical="top" wrapText="1"/>
      <protection locked="0"/>
    </xf>
    <xf numFmtId="0" fontId="21" fillId="0" borderId="116" xfId="0" applyFont="1" applyBorder="1" applyAlignment="1" applyProtection="1">
      <alignment horizontal="left" vertical="top" wrapText="1"/>
      <protection locked="0"/>
    </xf>
    <xf numFmtId="0" fontId="21" fillId="6" borderId="82" xfId="0" applyFont="1" applyFill="1" applyBorder="1" applyAlignment="1">
      <alignment horizontal="left" vertical="center" shrinkToFit="1"/>
    </xf>
    <xf numFmtId="0" fontId="21" fillId="6" borderId="83" xfId="0" applyFont="1" applyFill="1" applyBorder="1" applyAlignment="1">
      <alignment horizontal="left" vertical="center" shrinkToFit="1"/>
    </xf>
    <xf numFmtId="0" fontId="21" fillId="6" borderId="84" xfId="0" applyFont="1" applyFill="1" applyBorder="1" applyAlignment="1">
      <alignment horizontal="left" vertical="center" shrinkToFit="1"/>
    </xf>
    <xf numFmtId="0" fontId="24" fillId="10" borderId="0" xfId="33" applyFont="1" applyFill="1" applyAlignment="1">
      <alignment horizontal="center" vertical="center"/>
    </xf>
    <xf numFmtId="0" fontId="24" fillId="10" borderId="49" xfId="33" applyFont="1" applyFill="1" applyBorder="1" applyAlignment="1">
      <alignment horizontal="center" vertical="center" wrapText="1"/>
    </xf>
    <xf numFmtId="0" fontId="24" fillId="10" borderId="13" xfId="33" applyFont="1" applyFill="1" applyBorder="1" applyAlignment="1">
      <alignment horizontal="center" vertical="center"/>
    </xf>
    <xf numFmtId="0" fontId="24" fillId="10" borderId="109" xfId="33" applyFont="1" applyFill="1" applyBorder="1" applyAlignment="1">
      <alignment horizontal="center" vertical="center"/>
    </xf>
    <xf numFmtId="0" fontId="24" fillId="10" borderId="7" xfId="33" applyFont="1" applyFill="1" applyBorder="1" applyAlignment="1">
      <alignment horizontal="center" vertical="center"/>
    </xf>
    <xf numFmtId="0" fontId="24" fillId="10" borderId="14" xfId="33" applyFont="1" applyFill="1" applyBorder="1" applyAlignment="1">
      <alignment horizontal="center" vertical="center"/>
    </xf>
    <xf numFmtId="0" fontId="24" fillId="0" borderId="50" xfId="33" applyFont="1" applyBorder="1" applyAlignment="1" applyProtection="1">
      <alignment horizontal="left" vertical="center"/>
      <protection locked="0"/>
    </xf>
    <xf numFmtId="0" fontId="24" fillId="0" borderId="30" xfId="33" applyFont="1" applyBorder="1" applyAlignment="1" applyProtection="1">
      <alignment horizontal="left" vertical="center"/>
      <protection locked="0"/>
    </xf>
    <xf numFmtId="0" fontId="21" fillId="0" borderId="30" xfId="0" applyFont="1" applyBorder="1" applyProtection="1">
      <alignment vertical="center"/>
      <protection locked="0"/>
    </xf>
    <xf numFmtId="0" fontId="21" fillId="0" borderId="31" xfId="0" applyFont="1" applyBorder="1" applyProtection="1">
      <alignment vertical="center"/>
      <protection locked="0"/>
    </xf>
    <xf numFmtId="49" fontId="24" fillId="6" borderId="4" xfId="33" applyNumberFormat="1" applyFont="1" applyFill="1" applyBorder="1" applyAlignment="1">
      <alignment horizontal="left" vertical="center"/>
    </xf>
    <xf numFmtId="0" fontId="24" fillId="6" borderId="2" xfId="33" applyFont="1" applyFill="1" applyBorder="1" applyAlignment="1">
      <alignment horizontal="left" vertical="center"/>
    </xf>
    <xf numFmtId="0" fontId="21" fillId="6" borderId="2" xfId="0" applyFont="1" applyFill="1" applyBorder="1">
      <alignment vertical="center"/>
    </xf>
    <xf numFmtId="0" fontId="21" fillId="6" borderId="37" xfId="0" applyFont="1" applyFill="1" applyBorder="1">
      <alignment vertical="center"/>
    </xf>
    <xf numFmtId="0" fontId="28" fillId="10" borderId="32" xfId="33" applyFont="1" applyFill="1" applyBorder="1" applyAlignment="1">
      <alignment horizontal="center" vertical="center" wrapText="1" shrinkToFit="1"/>
    </xf>
    <xf numFmtId="0" fontId="28" fillId="10" borderId="3" xfId="33" applyFont="1" applyFill="1" applyBorder="1" applyAlignment="1">
      <alignment horizontal="center" vertical="center" shrinkToFit="1"/>
    </xf>
    <xf numFmtId="0" fontId="24" fillId="0" borderId="16" xfId="33" applyFont="1" applyBorder="1" applyAlignment="1" applyProtection="1">
      <alignment horizontal="center" vertical="center"/>
      <protection locked="0"/>
    </xf>
    <xf numFmtId="0" fontId="24" fillId="0" borderId="3" xfId="33" applyFont="1" applyBorder="1" applyAlignment="1" applyProtection="1">
      <alignment horizontal="center" vertical="center"/>
      <protection locked="0"/>
    </xf>
    <xf numFmtId="0" fontId="24" fillId="10" borderId="32" xfId="33" applyFont="1" applyFill="1" applyBorder="1" applyAlignment="1">
      <alignment horizontal="center" vertical="center" wrapText="1" shrinkToFit="1"/>
    </xf>
    <xf numFmtId="0" fontId="21" fillId="10" borderId="3" xfId="0" applyFont="1" applyFill="1" applyBorder="1" applyAlignment="1">
      <alignment horizontal="center" vertical="center" shrinkToFit="1"/>
    </xf>
    <xf numFmtId="0" fontId="21" fillId="10" borderId="17" xfId="0" applyFont="1" applyFill="1" applyBorder="1" applyAlignment="1">
      <alignment horizontal="center" vertical="center" shrinkToFit="1"/>
    </xf>
    <xf numFmtId="0" fontId="21" fillId="10" borderId="34" xfId="0" applyFont="1" applyFill="1" applyBorder="1" applyAlignment="1">
      <alignment horizontal="center" vertical="center" shrinkToFit="1"/>
    </xf>
    <xf numFmtId="0" fontId="21" fillId="10" borderId="1" xfId="0" applyFont="1" applyFill="1" applyBorder="1" applyAlignment="1">
      <alignment horizontal="center" vertical="center" shrinkToFit="1"/>
    </xf>
    <xf numFmtId="0" fontId="21" fillId="10" borderId="19" xfId="0" applyFont="1" applyFill="1" applyBorder="1" applyAlignment="1">
      <alignment horizontal="center" vertical="center" shrinkToFit="1"/>
    </xf>
    <xf numFmtId="0" fontId="24" fillId="0" borderId="4" xfId="33" applyFont="1" applyBorder="1" applyAlignment="1" applyProtection="1">
      <alignment horizontal="left" vertical="center"/>
      <protection locked="0"/>
    </xf>
    <xf numFmtId="0" fontId="21" fillId="10" borderId="16" xfId="0" applyFont="1" applyFill="1" applyBorder="1" applyAlignment="1">
      <alignment horizontal="left" vertical="center" wrapText="1"/>
    </xf>
    <xf numFmtId="0" fontId="21" fillId="0" borderId="37" xfId="0" applyFont="1" applyBorder="1" applyAlignment="1" applyProtection="1">
      <alignment horizontal="left" vertical="center"/>
      <protection locked="0"/>
    </xf>
    <xf numFmtId="0" fontId="21" fillId="6" borderId="2" xfId="0" applyFont="1" applyFill="1" applyBorder="1" applyAlignment="1">
      <alignment horizontal="left" vertical="center"/>
    </xf>
    <xf numFmtId="49" fontId="21" fillId="6" borderId="1" xfId="0" applyNumberFormat="1" applyFont="1" applyFill="1" applyBorder="1" applyAlignment="1">
      <alignment horizontal="left" vertical="center"/>
    </xf>
    <xf numFmtId="0" fontId="21" fillId="6" borderId="1" xfId="0" applyFont="1" applyFill="1" applyBorder="1" applyAlignment="1">
      <alignment horizontal="left" vertical="center"/>
    </xf>
    <xf numFmtId="0" fontId="21" fillId="6" borderId="35" xfId="0" applyFont="1" applyFill="1" applyBorder="1" applyAlignment="1">
      <alignment horizontal="left" vertical="center"/>
    </xf>
    <xf numFmtId="0" fontId="24" fillId="10" borderId="32" xfId="33" applyFont="1" applyFill="1" applyBorder="1" applyAlignment="1">
      <alignment horizontal="center" vertical="center" wrapText="1"/>
    </xf>
    <xf numFmtId="0" fontId="24" fillId="10" borderId="3" xfId="33" applyFont="1" applyFill="1" applyBorder="1" applyAlignment="1">
      <alignment horizontal="center" vertical="center"/>
    </xf>
    <xf numFmtId="0" fontId="24" fillId="10" borderId="17" xfId="33" applyFont="1" applyFill="1" applyBorder="1" applyAlignment="1">
      <alignment horizontal="center" vertical="center"/>
    </xf>
    <xf numFmtId="49" fontId="24" fillId="6" borderId="27" xfId="0" applyNumberFormat="1" applyFont="1" applyFill="1" applyBorder="1" applyAlignment="1">
      <alignment horizontal="center" vertical="center"/>
    </xf>
    <xf numFmtId="0" fontId="24" fillId="6" borderId="27" xfId="0" applyFont="1" applyFill="1" applyBorder="1" applyAlignment="1">
      <alignment horizontal="center" vertical="center"/>
    </xf>
    <xf numFmtId="0" fontId="24" fillId="0" borderId="27" xfId="0" applyFont="1" applyBorder="1" applyAlignment="1" applyProtection="1">
      <alignment horizontal="left" vertical="center"/>
      <protection locked="0"/>
    </xf>
    <xf numFmtId="0" fontId="24" fillId="0" borderId="47" xfId="0" applyFont="1" applyBorder="1" applyAlignment="1" applyProtection="1">
      <alignment horizontal="left" vertical="center"/>
      <protection locked="0"/>
    </xf>
    <xf numFmtId="49" fontId="24" fillId="6" borderId="18" xfId="0" applyNumberFormat="1" applyFont="1" applyFill="1" applyBorder="1" applyAlignment="1">
      <alignment horizontal="left" vertical="center"/>
    </xf>
    <xf numFmtId="0" fontId="24" fillId="6" borderId="1" xfId="0" applyFont="1" applyFill="1" applyBorder="1" applyAlignment="1">
      <alignment horizontal="left" vertical="center"/>
    </xf>
    <xf numFmtId="0" fontId="24" fillId="0" borderId="12" xfId="33" applyFont="1" applyBorder="1" applyAlignment="1" applyProtection="1">
      <alignment horizontal="left" vertical="center" wrapText="1"/>
      <protection locked="0"/>
    </xf>
    <xf numFmtId="0" fontId="24" fillId="0" borderId="0" xfId="33" applyFont="1" applyAlignment="1" applyProtection="1">
      <alignment horizontal="left" vertical="center" wrapText="1"/>
      <protection locked="0"/>
    </xf>
    <xf numFmtId="0" fontId="24" fillId="0" borderId="6" xfId="33" applyFont="1" applyBorder="1" applyAlignment="1" applyProtection="1">
      <alignment horizontal="left" vertical="center" wrapText="1"/>
      <protection locked="0"/>
    </xf>
    <xf numFmtId="0" fontId="24" fillId="10" borderId="3" xfId="33" applyFont="1" applyFill="1" applyBorder="1" applyAlignment="1">
      <alignment horizontal="center" vertical="center" wrapText="1"/>
    </xf>
    <xf numFmtId="0" fontId="24" fillId="10" borderId="17" xfId="33" applyFont="1" applyFill="1" applyBorder="1" applyAlignment="1">
      <alignment horizontal="center" vertical="center" wrapText="1"/>
    </xf>
    <xf numFmtId="0" fontId="24" fillId="10" borderId="7" xfId="33" applyFont="1" applyFill="1" applyBorder="1" applyAlignment="1">
      <alignment horizontal="center" vertical="center" wrapText="1"/>
    </xf>
    <xf numFmtId="0" fontId="24" fillId="10" borderId="0" xfId="33" applyFont="1" applyFill="1" applyAlignment="1">
      <alignment horizontal="center" vertical="center" wrapText="1"/>
    </xf>
    <xf numFmtId="0" fontId="24" fillId="10" borderId="14" xfId="33" applyFont="1" applyFill="1" applyBorder="1" applyAlignment="1">
      <alignment horizontal="center" vertical="center" wrapText="1"/>
    </xf>
    <xf numFmtId="0" fontId="24" fillId="10" borderId="34" xfId="33" applyFont="1" applyFill="1" applyBorder="1" applyAlignment="1">
      <alignment horizontal="center" vertical="center" wrapText="1"/>
    </xf>
    <xf numFmtId="0" fontId="24" fillId="10" borderId="1" xfId="33" applyFont="1" applyFill="1" applyBorder="1" applyAlignment="1">
      <alignment horizontal="center" vertical="center" wrapText="1"/>
    </xf>
    <xf numFmtId="0" fontId="24" fillId="10" borderId="19" xfId="33" applyFont="1" applyFill="1" applyBorder="1" applyAlignment="1">
      <alignment horizontal="center" vertical="center" wrapText="1"/>
    </xf>
    <xf numFmtId="0" fontId="24" fillId="10" borderId="4" xfId="33" applyFont="1" applyFill="1" applyBorder="1" applyAlignment="1">
      <alignment horizontal="center" vertical="center"/>
    </xf>
    <xf numFmtId="0" fontId="24" fillId="10" borderId="2" xfId="33" applyFont="1" applyFill="1" applyBorder="1" applyAlignment="1">
      <alignment horizontal="center" vertical="center"/>
    </xf>
    <xf numFmtId="0" fontId="24" fillId="10" borderId="37" xfId="33" applyFont="1" applyFill="1" applyBorder="1" applyAlignment="1">
      <alignment horizontal="center" vertical="center"/>
    </xf>
    <xf numFmtId="0" fontId="24" fillId="0" borderId="16" xfId="33" applyFont="1" applyBorder="1" applyAlignment="1" applyProtection="1">
      <alignment horizontal="left" vertical="center" wrapText="1"/>
      <protection locked="0"/>
    </xf>
    <xf numFmtId="0" fontId="24" fillId="0" borderId="3" xfId="33" applyFont="1" applyBorder="1" applyAlignment="1" applyProtection="1">
      <alignment horizontal="left" vertical="center" wrapText="1"/>
      <protection locked="0"/>
    </xf>
    <xf numFmtId="0" fontId="24" fillId="0" borderId="33" xfId="33" applyFont="1" applyBorder="1" applyAlignment="1" applyProtection="1">
      <alignment horizontal="left" vertical="center" wrapText="1"/>
      <protection locked="0"/>
    </xf>
    <xf numFmtId="0" fontId="24" fillId="10" borderId="32" xfId="33" applyFont="1" applyFill="1" applyBorder="1" applyAlignment="1">
      <alignment horizontal="center" vertical="center"/>
    </xf>
    <xf numFmtId="0" fontId="24" fillId="10" borderId="34" xfId="33" applyFont="1" applyFill="1" applyBorder="1" applyAlignment="1">
      <alignment horizontal="center" vertical="center"/>
    </xf>
    <xf numFmtId="0" fontId="24" fillId="10" borderId="1" xfId="33" applyFont="1" applyFill="1" applyBorder="1" applyAlignment="1">
      <alignment horizontal="center" vertical="center"/>
    </xf>
    <xf numFmtId="0" fontId="24" fillId="10" borderId="19" xfId="33" applyFont="1" applyFill="1" applyBorder="1" applyAlignment="1">
      <alignment horizontal="center" vertical="center"/>
    </xf>
    <xf numFmtId="0" fontId="24" fillId="0" borderId="16" xfId="33" applyFont="1" applyBorder="1" applyAlignment="1" applyProtection="1">
      <alignment horizontal="left" vertical="top" wrapText="1"/>
      <protection locked="0"/>
    </xf>
    <xf numFmtId="0" fontId="24" fillId="0" borderId="3" xfId="33" applyFont="1" applyBorder="1" applyAlignment="1" applyProtection="1">
      <alignment horizontal="left" vertical="top" wrapText="1"/>
      <protection locked="0"/>
    </xf>
    <xf numFmtId="0" fontId="24" fillId="0" borderId="33" xfId="33" applyFont="1" applyBorder="1" applyAlignment="1" applyProtection="1">
      <alignment horizontal="left" vertical="top" wrapText="1"/>
      <protection locked="0"/>
    </xf>
    <xf numFmtId="0" fontId="24" fillId="0" borderId="12" xfId="33" applyFont="1" applyBorder="1" applyAlignment="1" applyProtection="1">
      <alignment horizontal="left" vertical="top" wrapText="1"/>
      <protection locked="0"/>
    </xf>
    <xf numFmtId="0" fontId="24" fillId="0" borderId="0" xfId="33" applyFont="1" applyAlignment="1" applyProtection="1">
      <alignment horizontal="left" vertical="top" wrapText="1"/>
      <protection locked="0"/>
    </xf>
    <xf numFmtId="0" fontId="24" fillId="0" borderId="6" xfId="33" applyFont="1" applyBorder="1" applyAlignment="1" applyProtection="1">
      <alignment horizontal="left" vertical="top" wrapText="1"/>
      <protection locked="0"/>
    </xf>
    <xf numFmtId="0" fontId="24" fillId="10" borderId="16" xfId="33" applyFont="1" applyFill="1" applyBorder="1" applyAlignment="1">
      <alignment horizontal="left" vertical="top" wrapText="1"/>
    </xf>
    <xf numFmtId="0" fontId="24" fillId="10" borderId="3" xfId="33" applyFont="1" applyFill="1" applyBorder="1" applyAlignment="1">
      <alignment horizontal="left" vertical="top" wrapText="1"/>
    </xf>
    <xf numFmtId="0" fontId="24" fillId="10" borderId="33" xfId="33" applyFont="1" applyFill="1" applyBorder="1" applyAlignment="1">
      <alignment horizontal="left" vertical="top" wrapText="1"/>
    </xf>
    <xf numFmtId="0" fontId="24" fillId="0" borderId="12" xfId="33" applyFont="1" applyBorder="1" applyAlignment="1" applyProtection="1">
      <alignment vertical="top" wrapText="1"/>
      <protection locked="0"/>
    </xf>
    <xf numFmtId="0" fontId="24" fillId="0" borderId="0" xfId="33" applyFont="1" applyAlignment="1" applyProtection="1">
      <alignment vertical="top" wrapText="1"/>
      <protection locked="0"/>
    </xf>
    <xf numFmtId="0" fontId="24" fillId="0" borderId="6" xfId="33" applyFont="1" applyBorder="1" applyAlignment="1" applyProtection="1">
      <alignment vertical="top" wrapText="1"/>
      <protection locked="0"/>
    </xf>
    <xf numFmtId="0" fontId="24" fillId="0" borderId="102" xfId="33" applyFont="1" applyBorder="1" applyAlignment="1" applyProtection="1">
      <alignment horizontal="left" vertical="top" wrapText="1"/>
      <protection locked="0"/>
    </xf>
    <xf numFmtId="0" fontId="24" fillId="0" borderId="8" xfId="33" applyFont="1" applyBorder="1" applyAlignment="1" applyProtection="1">
      <alignment horizontal="left" vertical="top" wrapText="1"/>
      <protection locked="0"/>
    </xf>
    <xf numFmtId="0" fontId="24" fillId="0" borderId="42" xfId="33" applyFont="1" applyBorder="1" applyAlignment="1" applyProtection="1">
      <alignment horizontal="left" vertical="top" wrapText="1"/>
      <protection locked="0"/>
    </xf>
    <xf numFmtId="0" fontId="24" fillId="0" borderId="9" xfId="3" applyFont="1" applyBorder="1" applyAlignment="1">
      <alignment horizontal="center" vertical="center"/>
    </xf>
    <xf numFmtId="176" fontId="24" fillId="0" borderId="9" xfId="1" applyNumberFormat="1" applyFont="1" applyFill="1" applyBorder="1" applyAlignment="1" applyProtection="1">
      <alignment horizontal="left" vertical="center"/>
      <protection locked="0"/>
    </xf>
    <xf numFmtId="176" fontId="24" fillId="12" borderId="9" xfId="1" applyNumberFormat="1" applyFont="1" applyFill="1" applyBorder="1" applyAlignment="1" applyProtection="1">
      <alignment horizontal="left" vertical="center"/>
      <protection locked="0"/>
    </xf>
    <xf numFmtId="0" fontId="24" fillId="6" borderId="82" xfId="3" applyFont="1" applyFill="1" applyBorder="1" applyAlignment="1">
      <alignment horizontal="left" vertical="center" shrinkToFit="1"/>
    </xf>
    <xf numFmtId="0" fontId="24" fillId="6" borderId="84" xfId="3" applyFont="1" applyFill="1" applyBorder="1" applyAlignment="1">
      <alignment horizontal="left" vertical="center" shrinkToFit="1"/>
    </xf>
    <xf numFmtId="0" fontId="24" fillId="0" borderId="0" xfId="3" applyFont="1" applyAlignment="1">
      <alignment horizontal="left" vertical="center" shrinkToFit="1"/>
    </xf>
    <xf numFmtId="0" fontId="25" fillId="0" borderId="0" xfId="3" applyFont="1" applyAlignment="1">
      <alignment horizontal="left" vertical="center" wrapText="1"/>
    </xf>
    <xf numFmtId="0" fontId="24" fillId="10" borderId="9" xfId="3" applyFont="1" applyFill="1" applyBorder="1" applyAlignment="1">
      <alignment horizontal="center" vertical="center"/>
    </xf>
    <xf numFmtId="0" fontId="24" fillId="0" borderId="32" xfId="3" applyFont="1" applyBorder="1" applyAlignment="1">
      <alignment horizontal="center" vertical="center" wrapText="1" shrinkToFit="1"/>
    </xf>
    <xf numFmtId="0" fontId="24" fillId="0" borderId="17" xfId="3" applyFont="1" applyBorder="1" applyAlignment="1">
      <alignment horizontal="center" vertical="center" shrinkToFit="1"/>
    </xf>
    <xf numFmtId="0" fontId="24" fillId="0" borderId="38" xfId="3" applyFont="1" applyBorder="1" applyAlignment="1">
      <alignment horizontal="center" vertical="center" wrapText="1"/>
    </xf>
    <xf numFmtId="0" fontId="24" fillId="0" borderId="64" xfId="3" applyFont="1" applyBorder="1" applyAlignment="1">
      <alignment horizontal="center" vertical="center" wrapText="1"/>
    </xf>
    <xf numFmtId="0" fontId="29" fillId="5" borderId="9" xfId="3" applyFont="1" applyFill="1" applyBorder="1" applyAlignment="1">
      <alignment horizontal="center" vertical="center"/>
    </xf>
    <xf numFmtId="0" fontId="24" fillId="0" borderId="69" xfId="3" applyFont="1" applyBorder="1" applyAlignment="1">
      <alignment horizontal="center" vertical="center" textRotation="255"/>
    </xf>
    <xf numFmtId="0" fontId="24" fillId="0" borderId="70" xfId="3" applyFont="1" applyBorder="1" applyAlignment="1">
      <alignment horizontal="center" vertical="center" textRotation="255"/>
    </xf>
    <xf numFmtId="0" fontId="24" fillId="0" borderId="77" xfId="3" applyFont="1" applyBorder="1" applyAlignment="1">
      <alignment horizontal="center" vertical="center" textRotation="255"/>
    </xf>
    <xf numFmtId="0" fontId="21" fillId="0" borderId="45" xfId="3" applyFont="1" applyBorder="1" applyAlignment="1">
      <alignment horizontal="center" vertical="center" wrapText="1"/>
    </xf>
    <xf numFmtId="0" fontId="21" fillId="0" borderId="9" xfId="3" applyFont="1" applyBorder="1" applyAlignment="1">
      <alignment horizontal="center" vertical="center" wrapText="1"/>
    </xf>
    <xf numFmtId="0" fontId="24" fillId="0" borderId="69" xfId="3" applyFont="1" applyBorder="1" applyAlignment="1">
      <alignment horizontal="center" vertical="center" wrapText="1" shrinkToFit="1"/>
    </xf>
    <xf numFmtId="0" fontId="24" fillId="0" borderId="10" xfId="3" applyFont="1" applyBorder="1" applyAlignment="1">
      <alignment horizontal="center" vertical="center" wrapText="1" shrinkToFit="1"/>
    </xf>
    <xf numFmtId="177" fontId="24" fillId="6" borderId="116" xfId="1" applyNumberFormat="1" applyFont="1" applyFill="1" applyBorder="1" applyAlignment="1" applyProtection="1">
      <alignment horizontal="right" vertical="center"/>
    </xf>
    <xf numFmtId="177" fontId="24" fillId="6" borderId="72" xfId="1" applyNumberFormat="1" applyFont="1" applyFill="1" applyBorder="1" applyAlignment="1" applyProtection="1">
      <alignment horizontal="right" vertical="center"/>
    </xf>
    <xf numFmtId="176" fontId="24" fillId="6" borderId="10" xfId="3" applyNumberFormat="1" applyFont="1" applyFill="1" applyBorder="1" applyAlignment="1">
      <alignment horizontal="right" vertical="center" shrinkToFit="1"/>
    </xf>
    <xf numFmtId="176" fontId="24" fillId="6" borderId="117" xfId="3" applyNumberFormat="1" applyFont="1" applyFill="1" applyBorder="1" applyAlignment="1">
      <alignment horizontal="right" vertical="center" shrinkToFit="1"/>
    </xf>
    <xf numFmtId="177" fontId="24" fillId="6" borderId="10" xfId="1" applyNumberFormat="1" applyFont="1" applyFill="1" applyBorder="1" applyAlignment="1" applyProtection="1">
      <alignment horizontal="right" vertical="center"/>
    </xf>
    <xf numFmtId="177" fontId="24" fillId="6" borderId="117" xfId="1" applyNumberFormat="1" applyFont="1" applyFill="1" applyBorder="1" applyAlignment="1" applyProtection="1">
      <alignment horizontal="right" vertical="center"/>
    </xf>
    <xf numFmtId="177" fontId="24" fillId="6" borderId="89" xfId="1" applyNumberFormat="1" applyFont="1" applyFill="1" applyBorder="1" applyAlignment="1" applyProtection="1">
      <alignment horizontal="right" vertical="center"/>
    </xf>
    <xf numFmtId="177" fontId="24" fillId="6" borderId="122" xfId="1" applyNumberFormat="1" applyFont="1" applyFill="1" applyBorder="1" applyAlignment="1" applyProtection="1">
      <alignment horizontal="right" vertical="center"/>
    </xf>
    <xf numFmtId="177" fontId="24" fillId="6" borderId="123" xfId="1" applyNumberFormat="1" applyFont="1" applyFill="1" applyBorder="1" applyAlignment="1" applyProtection="1">
      <alignment horizontal="right" vertical="center"/>
    </xf>
    <xf numFmtId="177" fontId="24" fillId="6" borderId="11" xfId="1" applyNumberFormat="1" applyFont="1" applyFill="1" applyBorder="1" applyAlignment="1" applyProtection="1">
      <alignment horizontal="right" vertical="center"/>
    </xf>
    <xf numFmtId="0" fontId="21" fillId="6" borderId="139" xfId="0" applyFont="1" applyFill="1" applyBorder="1" applyAlignment="1">
      <alignment horizontal="center" vertical="center"/>
    </xf>
    <xf numFmtId="0" fontId="21" fillId="6" borderId="140" xfId="0" applyFont="1" applyFill="1" applyBorder="1" applyAlignment="1">
      <alignment horizontal="center" vertical="center"/>
    </xf>
    <xf numFmtId="0" fontId="24" fillId="6" borderId="83" xfId="3" applyFont="1" applyFill="1" applyBorder="1" applyAlignment="1">
      <alignment horizontal="left" vertical="center" shrinkToFit="1"/>
    </xf>
    <xf numFmtId="0" fontId="27" fillId="0" borderId="65" xfId="3" applyFont="1" applyBorder="1" applyAlignment="1">
      <alignment horizontal="center" vertical="center"/>
    </xf>
    <xf numFmtId="0" fontId="27" fillId="0" borderId="67" xfId="3" applyFont="1" applyBorder="1" applyAlignment="1">
      <alignment horizontal="center" vertical="center"/>
    </xf>
    <xf numFmtId="0" fontId="27" fillId="0" borderId="0" xfId="3" applyFont="1" applyAlignment="1">
      <alignment horizontal="left" vertical="center" wrapText="1"/>
    </xf>
    <xf numFmtId="0" fontId="24" fillId="0" borderId="36" xfId="3" applyFont="1" applyBorder="1" applyAlignment="1">
      <alignment horizontal="center" vertical="center" wrapText="1"/>
    </xf>
    <xf numFmtId="0" fontId="24" fillId="0" borderId="5" xfId="3" applyFont="1" applyBorder="1" applyAlignment="1">
      <alignment horizontal="center" vertical="center" wrapText="1"/>
    </xf>
    <xf numFmtId="0" fontId="30" fillId="6" borderId="0" xfId="23" applyFont="1" applyFill="1" applyAlignment="1">
      <alignment horizontal="left" vertical="center" shrinkToFit="1"/>
    </xf>
    <xf numFmtId="38" fontId="19" fillId="0" borderId="0" xfId="24" applyFont="1" applyFill="1" applyBorder="1" applyAlignment="1" applyProtection="1">
      <alignment horizontal="left" vertical="center"/>
    </xf>
    <xf numFmtId="178" fontId="18" fillId="0" borderId="0" xfId="23" applyNumberFormat="1" applyFont="1" applyAlignment="1">
      <alignment horizontal="center" vertical="center"/>
    </xf>
    <xf numFmtId="0" fontId="22" fillId="0" borderId="0" xfId="23" applyFont="1" applyAlignment="1">
      <alignment horizontal="center" vertical="center"/>
    </xf>
    <xf numFmtId="0" fontId="19" fillId="6" borderId="1" xfId="23" applyFont="1" applyFill="1" applyBorder="1" applyAlignment="1">
      <alignment horizontal="left" vertical="center" wrapText="1"/>
    </xf>
    <xf numFmtId="0" fontId="18" fillId="6" borderId="9" xfId="23" applyFont="1" applyFill="1" applyBorder="1" applyAlignment="1">
      <alignment horizontal="center" vertical="center" wrapText="1"/>
    </xf>
    <xf numFmtId="38" fontId="20" fillId="6" borderId="9" xfId="31" applyFont="1" applyFill="1" applyBorder="1" applyAlignment="1" applyProtection="1">
      <alignment horizontal="center" vertical="center" wrapText="1"/>
    </xf>
    <xf numFmtId="0" fontId="23" fillId="2" borderId="9" xfId="23" applyFont="1" applyFill="1" applyBorder="1" applyAlignment="1">
      <alignment horizontal="center" vertical="center" wrapText="1"/>
    </xf>
    <xf numFmtId="0" fontId="18" fillId="0" borderId="0" xfId="23" applyFont="1" applyAlignment="1">
      <alignment horizontal="center" vertical="center" wrapText="1"/>
    </xf>
    <xf numFmtId="38" fontId="18" fillId="0" borderId="0" xfId="31" applyFont="1" applyFill="1" applyBorder="1" applyAlignment="1" applyProtection="1">
      <alignment horizontal="center" vertical="center" wrapText="1"/>
    </xf>
    <xf numFmtId="0" fontId="23" fillId="0" borderId="0" xfId="23" applyFont="1" applyAlignment="1">
      <alignment horizontal="center" vertical="center" wrapText="1"/>
    </xf>
    <xf numFmtId="38" fontId="19" fillId="8" borderId="4" xfId="24" applyFont="1" applyFill="1" applyBorder="1" applyAlignment="1" applyProtection="1">
      <alignment horizontal="center" vertical="center"/>
    </xf>
    <xf numFmtId="38" fontId="19" fillId="8" borderId="2" xfId="24" applyFont="1" applyFill="1" applyBorder="1" applyAlignment="1" applyProtection="1">
      <alignment horizontal="center" vertical="center"/>
    </xf>
    <xf numFmtId="38" fontId="19" fillId="8" borderId="5" xfId="24" applyFont="1" applyFill="1" applyBorder="1" applyAlignment="1" applyProtection="1">
      <alignment horizontal="center" vertical="center"/>
    </xf>
    <xf numFmtId="178" fontId="20" fillId="6" borderId="9" xfId="23" applyNumberFormat="1" applyFont="1" applyFill="1" applyBorder="1" applyAlignment="1">
      <alignment horizontal="center" vertical="center"/>
    </xf>
    <xf numFmtId="38" fontId="19" fillId="0" borderId="0" xfId="24" applyFont="1" applyFill="1" applyBorder="1" applyAlignment="1" applyProtection="1">
      <alignment horizontal="center" vertical="center"/>
    </xf>
    <xf numFmtId="38" fontId="18" fillId="0" borderId="0" xfId="31" applyFont="1" applyFill="1" applyBorder="1" applyAlignment="1" applyProtection="1">
      <alignment horizontal="center" vertical="center"/>
    </xf>
    <xf numFmtId="0" fontId="18" fillId="9" borderId="11" xfId="23" applyFont="1" applyFill="1" applyBorder="1" applyAlignment="1">
      <alignment horizontal="center" vertical="center" wrapText="1"/>
    </xf>
    <xf numFmtId="0" fontId="19" fillId="5" borderId="13" xfId="27" applyFont="1" applyFill="1" applyBorder="1" applyAlignment="1">
      <alignment horizontal="center" vertical="center"/>
    </xf>
    <xf numFmtId="0" fontId="19" fillId="5" borderId="0" xfId="27" applyFont="1" applyFill="1" applyAlignment="1">
      <alignment horizontal="center" vertical="center"/>
    </xf>
    <xf numFmtId="0" fontId="19" fillId="5" borderId="8" xfId="27" applyFont="1" applyFill="1" applyBorder="1" applyAlignment="1">
      <alignment horizontal="center" vertical="center"/>
    </xf>
    <xf numFmtId="38" fontId="19" fillId="6" borderId="13" xfId="24" applyFont="1" applyFill="1" applyBorder="1" applyAlignment="1" applyProtection="1">
      <alignment horizontal="center" vertical="center"/>
    </xf>
    <xf numFmtId="38" fontId="19" fillId="6" borderId="0" xfId="24" applyFont="1" applyFill="1" applyBorder="1" applyAlignment="1" applyProtection="1">
      <alignment horizontal="center" vertical="center"/>
    </xf>
    <xf numFmtId="38" fontId="19" fillId="6" borderId="8" xfId="24" applyFont="1" applyFill="1" applyBorder="1" applyAlignment="1" applyProtection="1">
      <alignment horizontal="center" vertical="center"/>
    </xf>
    <xf numFmtId="38" fontId="19" fillId="6" borderId="53" xfId="24" applyFont="1" applyFill="1" applyBorder="1" applyAlignment="1" applyProtection="1">
      <alignment horizontal="center" vertical="center"/>
    </xf>
    <xf numFmtId="38" fontId="19" fillId="6" borderId="63" xfId="24" applyFont="1" applyFill="1" applyBorder="1" applyAlignment="1" applyProtection="1">
      <alignment horizontal="center" vertical="center"/>
    </xf>
    <xf numFmtId="0" fontId="19" fillId="0" borderId="13" xfId="27" applyFont="1" applyBorder="1" applyAlignment="1">
      <alignment horizontal="center" vertical="center"/>
    </xf>
    <xf numFmtId="0" fontId="19" fillId="0" borderId="0" xfId="27" applyFont="1" applyAlignment="1">
      <alignment horizontal="center" vertical="center"/>
    </xf>
    <xf numFmtId="0" fontId="19" fillId="0" borderId="8" xfId="27" applyFont="1" applyBorder="1" applyAlignment="1">
      <alignment horizontal="center" vertical="center"/>
    </xf>
    <xf numFmtId="0" fontId="19" fillId="15" borderId="13" xfId="27" applyFont="1" applyFill="1" applyBorder="1" applyAlignment="1">
      <alignment horizontal="center" vertical="center"/>
    </xf>
    <xf numFmtId="0" fontId="19" fillId="11" borderId="0" xfId="27" applyFont="1" applyFill="1" applyAlignment="1">
      <alignment horizontal="center" vertical="center"/>
    </xf>
    <xf numFmtId="0" fontId="19" fillId="11" borderId="8" xfId="27" applyFont="1" applyFill="1" applyBorder="1" applyAlignment="1">
      <alignment horizontal="center" vertical="center"/>
    </xf>
    <xf numFmtId="0" fontId="19" fillId="8" borderId="13" xfId="27" applyFont="1" applyFill="1" applyBorder="1" applyAlignment="1">
      <alignment horizontal="center" vertical="center"/>
    </xf>
    <xf numFmtId="0" fontId="19" fillId="7" borderId="0" xfId="27" applyFont="1" applyFill="1" applyAlignment="1">
      <alignment horizontal="center" vertical="center"/>
    </xf>
    <xf numFmtId="0" fontId="19" fillId="7" borderId="8" xfId="27" applyFont="1" applyFill="1" applyBorder="1" applyAlignment="1">
      <alignment horizontal="center" vertical="center"/>
    </xf>
    <xf numFmtId="0" fontId="17" fillId="2" borderId="116" xfId="23" applyFont="1" applyFill="1" applyBorder="1" applyAlignment="1">
      <alignment horizontal="center" vertical="center"/>
    </xf>
    <xf numFmtId="0" fontId="17" fillId="2" borderId="72" xfId="23" applyFont="1" applyFill="1" applyBorder="1" applyAlignment="1">
      <alignment horizontal="center" vertical="center"/>
    </xf>
    <xf numFmtId="0" fontId="17" fillId="6" borderId="10" xfId="23" applyFont="1" applyFill="1" applyBorder="1" applyAlignment="1">
      <alignment horizontal="center" vertical="center" wrapText="1"/>
    </xf>
    <xf numFmtId="0" fontId="17" fillId="6" borderId="117" xfId="23" applyFont="1" applyFill="1" applyBorder="1" applyAlignment="1">
      <alignment horizontal="center" vertical="center" wrapText="1"/>
    </xf>
    <xf numFmtId="0" fontId="18" fillId="0" borderId="106" xfId="26" applyFont="1" applyBorder="1" applyAlignment="1">
      <alignment horizontal="center" vertical="center"/>
    </xf>
    <xf numFmtId="0" fontId="18" fillId="0" borderId="74" xfId="26" applyFont="1" applyBorder="1" applyAlignment="1">
      <alignment horizontal="center" vertical="center"/>
    </xf>
    <xf numFmtId="0" fontId="18" fillId="0" borderId="90" xfId="26" applyFont="1" applyBorder="1" applyAlignment="1">
      <alignment horizontal="center" vertical="center"/>
    </xf>
    <xf numFmtId="0" fontId="18" fillId="0" borderId="23" xfId="26" applyFont="1" applyBorder="1" applyAlignment="1">
      <alignment horizontal="center" vertical="center"/>
    </xf>
    <xf numFmtId="0" fontId="17" fillId="0" borderId="49" xfId="26" applyFont="1" applyBorder="1" applyAlignment="1">
      <alignment horizontal="center" vertical="center" wrapText="1"/>
    </xf>
    <xf numFmtId="0" fontId="17" fillId="0" borderId="13" xfId="26" applyFont="1" applyBorder="1" applyAlignment="1">
      <alignment horizontal="center" vertical="center" wrapText="1"/>
    </xf>
    <xf numFmtId="0" fontId="17" fillId="0" borderId="7" xfId="26" applyFont="1" applyBorder="1" applyAlignment="1">
      <alignment horizontal="center" vertical="center" wrapText="1"/>
    </xf>
    <xf numFmtId="0" fontId="17" fillId="0" borderId="0" xfId="26" applyFont="1" applyAlignment="1">
      <alignment horizontal="center" vertical="center" wrapText="1"/>
    </xf>
    <xf numFmtId="0" fontId="17" fillId="0" borderId="41" xfId="26" applyFont="1" applyBorder="1" applyAlignment="1">
      <alignment horizontal="center" vertical="center" wrapText="1"/>
    </xf>
    <xf numFmtId="0" fontId="17" fillId="0" borderId="8" xfId="26" applyFont="1" applyBorder="1" applyAlignment="1">
      <alignment horizontal="center" vertical="center" wrapText="1"/>
    </xf>
    <xf numFmtId="38" fontId="19" fillId="0" borderId="13" xfId="24" applyFont="1" applyFill="1" applyBorder="1" applyAlignment="1" applyProtection="1">
      <alignment horizontal="center" vertical="center"/>
    </xf>
    <xf numFmtId="38" fontId="19" fillId="0" borderId="8" xfId="24" applyFont="1" applyFill="1" applyBorder="1" applyAlignment="1" applyProtection="1">
      <alignment horizontal="center" vertical="center"/>
    </xf>
    <xf numFmtId="0" fontId="20" fillId="0" borderId="13" xfId="23" applyFont="1" applyBorder="1" applyAlignment="1">
      <alignment horizontal="center" vertical="center" shrinkToFit="1"/>
    </xf>
    <xf numFmtId="0" fontId="20" fillId="0" borderId="0" xfId="23" applyFont="1" applyAlignment="1">
      <alignment horizontal="center" vertical="center" shrinkToFit="1"/>
    </xf>
    <xf numFmtId="0" fontId="20" fillId="0" borderId="8" xfId="23" applyFont="1" applyBorder="1" applyAlignment="1">
      <alignment horizontal="center" vertical="center" shrinkToFit="1"/>
    </xf>
    <xf numFmtId="0" fontId="18" fillId="0" borderId="91" xfId="26" applyFont="1" applyBorder="1" applyAlignment="1">
      <alignment horizontal="center" vertical="center"/>
    </xf>
    <xf numFmtId="0" fontId="18" fillId="0" borderId="92" xfId="26" applyFont="1" applyBorder="1" applyAlignment="1">
      <alignment horizontal="center" vertical="center"/>
    </xf>
    <xf numFmtId="38" fontId="19" fillId="0" borderId="1" xfId="24" applyFont="1" applyFill="1" applyBorder="1" applyAlignment="1" applyProtection="1">
      <alignment vertical="center"/>
    </xf>
    <xf numFmtId="0" fontId="17" fillId="0" borderId="125" xfId="26" applyFont="1" applyBorder="1" applyAlignment="1">
      <alignment horizontal="center" vertical="center" wrapText="1"/>
    </xf>
    <xf numFmtId="0" fontId="17" fillId="0" borderId="143" xfId="26" applyFont="1" applyBorder="1" applyAlignment="1">
      <alignment horizontal="center" vertical="center" wrapText="1"/>
    </xf>
    <xf numFmtId="0" fontId="18" fillId="0" borderId="87" xfId="26" applyFont="1" applyBorder="1" applyAlignment="1">
      <alignment horizontal="center" vertical="center"/>
    </xf>
    <xf numFmtId="0" fontId="18" fillId="0" borderId="21" xfId="26" applyFont="1" applyBorder="1" applyAlignment="1">
      <alignment horizontal="center" vertical="center"/>
    </xf>
    <xf numFmtId="0" fontId="18" fillId="0" borderId="57" xfId="26" applyFont="1" applyBorder="1" applyAlignment="1">
      <alignment horizontal="center" vertical="center"/>
    </xf>
    <xf numFmtId="0" fontId="18" fillId="0" borderId="24" xfId="26" applyFont="1" applyBorder="1" applyAlignment="1">
      <alignment horizontal="center" vertical="center"/>
    </xf>
    <xf numFmtId="0" fontId="18" fillId="0" borderId="54" xfId="26" applyFont="1" applyBorder="1" applyAlignment="1">
      <alignment horizontal="center" vertical="center"/>
    </xf>
    <xf numFmtId="0" fontId="18" fillId="0" borderId="55" xfId="26" applyFont="1" applyBorder="1" applyAlignment="1">
      <alignment horizontal="center" vertical="center"/>
    </xf>
    <xf numFmtId="0" fontId="18" fillId="0" borderId="111" xfId="26" applyFont="1" applyBorder="1" applyAlignment="1">
      <alignment horizontal="center" vertical="center"/>
    </xf>
    <xf numFmtId="0" fontId="18" fillId="0" borderId="112" xfId="26" applyFont="1" applyBorder="1" applyAlignment="1">
      <alignment horizontal="center" vertical="center"/>
    </xf>
    <xf numFmtId="0" fontId="18" fillId="0" borderId="59" xfId="26" applyFont="1" applyBorder="1" applyAlignment="1">
      <alignment horizontal="center" vertical="center"/>
    </xf>
    <xf numFmtId="0" fontId="18" fillId="0" borderId="60" xfId="26" applyFont="1" applyBorder="1" applyAlignment="1">
      <alignment horizontal="center" vertical="center"/>
    </xf>
    <xf numFmtId="0" fontId="38" fillId="0" borderId="0" xfId="0" applyFont="1" applyAlignment="1">
      <alignment horizontal="center" vertical="center"/>
    </xf>
    <xf numFmtId="0" fontId="31" fillId="0" borderId="0" xfId="23" applyFont="1" applyAlignment="1">
      <alignment horizontal="center" vertical="center"/>
    </xf>
    <xf numFmtId="178" fontId="20" fillId="0" borderId="0" xfId="23" applyNumberFormat="1" applyFont="1" applyAlignment="1">
      <alignment horizontal="center" vertical="center"/>
    </xf>
    <xf numFmtId="0" fontId="34" fillId="0" borderId="0" xfId="23" applyFont="1" applyAlignment="1">
      <alignment horizontal="center" vertical="center"/>
    </xf>
    <xf numFmtId="0" fontId="20" fillId="6" borderId="9" xfId="23" applyFont="1" applyFill="1" applyBorder="1" applyAlignment="1">
      <alignment horizontal="center" vertical="center" wrapText="1"/>
    </xf>
    <xf numFmtId="0" fontId="35" fillId="2" borderId="9" xfId="23" applyFont="1" applyFill="1" applyBorder="1" applyAlignment="1">
      <alignment horizontal="center" vertical="center" wrapText="1"/>
    </xf>
    <xf numFmtId="0" fontId="20" fillId="0" borderId="0" xfId="23" applyFont="1" applyAlignment="1">
      <alignment horizontal="center" vertical="center" wrapText="1"/>
    </xf>
    <xf numFmtId="38" fontId="20" fillId="0" borderId="0" xfId="31" applyFont="1" applyFill="1" applyBorder="1" applyAlignment="1" applyProtection="1">
      <alignment horizontal="center" vertical="center" wrapText="1"/>
    </xf>
    <xf numFmtId="0" fontId="35" fillId="0" borderId="0" xfId="23" applyFont="1" applyAlignment="1">
      <alignment horizontal="center" vertical="center" wrapText="1"/>
    </xf>
    <xf numFmtId="38" fontId="20" fillId="0" borderId="0" xfId="31" applyFont="1" applyFill="1" applyBorder="1" applyAlignment="1" applyProtection="1">
      <alignment horizontal="center" vertical="center"/>
    </xf>
    <xf numFmtId="0" fontId="20" fillId="9" borderId="11" xfId="23" applyFont="1" applyFill="1" applyBorder="1" applyAlignment="1">
      <alignment horizontal="center" vertical="center" wrapText="1"/>
    </xf>
    <xf numFmtId="0" fontId="19" fillId="8" borderId="0" xfId="27" applyFont="1" applyFill="1" applyAlignment="1">
      <alignment horizontal="center" vertical="center"/>
    </xf>
    <xf numFmtId="0" fontId="19" fillId="8" borderId="8" xfId="27" applyFont="1" applyFill="1" applyBorder="1" applyAlignment="1">
      <alignment horizontal="center" vertical="center"/>
    </xf>
    <xf numFmtId="38" fontId="19" fillId="2" borderId="29" xfId="24" applyFont="1" applyFill="1" applyBorder="1" applyAlignment="1" applyProtection="1">
      <alignment horizontal="center" vertical="center"/>
    </xf>
    <xf numFmtId="38" fontId="19" fillId="2" borderId="31" xfId="24" applyFont="1" applyFill="1" applyBorder="1" applyAlignment="1" applyProtection="1">
      <alignment horizontal="center" vertical="center"/>
    </xf>
    <xf numFmtId="0" fontId="19" fillId="2" borderId="116" xfId="23" applyFont="1" applyFill="1" applyBorder="1" applyAlignment="1">
      <alignment horizontal="center" vertical="center"/>
    </xf>
    <xf numFmtId="0" fontId="19" fillId="2" borderId="72" xfId="23" applyFont="1" applyFill="1" applyBorder="1" applyAlignment="1">
      <alignment horizontal="center" vertical="center"/>
    </xf>
    <xf numFmtId="0" fontId="19" fillId="6" borderId="32" xfId="23" applyFont="1" applyFill="1" applyBorder="1" applyAlignment="1">
      <alignment horizontal="center" vertical="center" wrapText="1"/>
    </xf>
    <xf numFmtId="0" fontId="19" fillId="6" borderId="41" xfId="23" applyFont="1" applyFill="1" applyBorder="1" applyAlignment="1">
      <alignment horizontal="center" vertical="center" wrapText="1"/>
    </xf>
    <xf numFmtId="0" fontId="20" fillId="0" borderId="97" xfId="26" applyFont="1" applyBorder="1" applyAlignment="1">
      <alignment horizontal="center" vertical="center"/>
    </xf>
    <xf numFmtId="0" fontId="20" fillId="0" borderId="98" xfId="26" applyFont="1" applyBorder="1" applyAlignment="1">
      <alignment horizontal="center" vertical="center"/>
    </xf>
    <xf numFmtId="0" fontId="20" fillId="0" borderId="90" xfId="26" applyFont="1" applyBorder="1" applyAlignment="1">
      <alignment horizontal="center" vertical="center"/>
    </xf>
    <xf numFmtId="0" fontId="20" fillId="0" borderId="23" xfId="26" applyFont="1" applyBorder="1" applyAlignment="1">
      <alignment horizontal="center" vertical="center"/>
    </xf>
    <xf numFmtId="0" fontId="19" fillId="0" borderId="49" xfId="26" applyFont="1" applyBorder="1" applyAlignment="1">
      <alignment horizontal="center" vertical="center" wrapText="1"/>
    </xf>
    <xf numFmtId="0" fontId="19" fillId="0" borderId="13" xfId="26" applyFont="1" applyBorder="1" applyAlignment="1">
      <alignment horizontal="center" vertical="center" wrapText="1"/>
    </xf>
    <xf numFmtId="0" fontId="19" fillId="0" borderId="7" xfId="26" applyFont="1" applyBorder="1" applyAlignment="1">
      <alignment horizontal="center" vertical="center" wrapText="1"/>
    </xf>
    <xf numFmtId="0" fontId="19" fillId="0" borderId="0" xfId="26" applyFont="1" applyAlignment="1">
      <alignment horizontal="center" vertical="center" wrapText="1"/>
    </xf>
    <xf numFmtId="0" fontId="19" fillId="0" borderId="41" xfId="26" applyFont="1" applyBorder="1" applyAlignment="1">
      <alignment horizontal="center" vertical="center" wrapText="1"/>
    </xf>
    <xf numFmtId="0" fontId="19" fillId="0" borderId="8" xfId="26" applyFont="1" applyBorder="1" applyAlignment="1">
      <alignment horizontal="center" vertical="center" wrapText="1"/>
    </xf>
    <xf numFmtId="0" fontId="20" fillId="0" borderId="91" xfId="26" applyFont="1" applyBorder="1" applyAlignment="1">
      <alignment horizontal="center" vertical="center"/>
    </xf>
    <xf numFmtId="0" fontId="20" fillId="0" borderId="92" xfId="26" applyFont="1" applyBorder="1" applyAlignment="1">
      <alignment horizontal="center" vertical="center"/>
    </xf>
    <xf numFmtId="0" fontId="19" fillId="0" borderId="125" xfId="26" applyFont="1" applyBorder="1" applyAlignment="1">
      <alignment horizontal="center" vertical="center" wrapText="1"/>
    </xf>
    <xf numFmtId="0" fontId="19" fillId="0" borderId="143" xfId="26" applyFont="1" applyBorder="1" applyAlignment="1">
      <alignment horizontal="center" vertical="center" wrapText="1"/>
    </xf>
    <xf numFmtId="0" fontId="20" fillId="0" borderId="57" xfId="26" applyFont="1" applyBorder="1" applyAlignment="1">
      <alignment horizontal="center" vertical="center"/>
    </xf>
    <xf numFmtId="0" fontId="20" fillId="0" borderId="24" xfId="26" applyFont="1" applyBorder="1" applyAlignment="1">
      <alignment horizontal="center" vertical="center"/>
    </xf>
    <xf numFmtId="0" fontId="20" fillId="0" borderId="54" xfId="26" applyFont="1" applyBorder="1" applyAlignment="1">
      <alignment horizontal="center" vertical="center"/>
    </xf>
    <xf numFmtId="0" fontId="20" fillId="0" borderId="55" xfId="26" applyFont="1" applyBorder="1" applyAlignment="1">
      <alignment horizontal="center" vertical="center"/>
    </xf>
    <xf numFmtId="0" fontId="20" fillId="0" borderId="87" xfId="26" applyFont="1" applyBorder="1" applyAlignment="1">
      <alignment horizontal="center" vertical="center"/>
    </xf>
    <xf numFmtId="0" fontId="20" fillId="0" borderId="21" xfId="26" applyFont="1" applyBorder="1" applyAlignment="1">
      <alignment horizontal="center" vertical="center"/>
    </xf>
    <xf numFmtId="0" fontId="20" fillId="0" borderId="59" xfId="26" applyFont="1" applyBorder="1" applyAlignment="1">
      <alignment horizontal="center" vertical="center"/>
    </xf>
    <xf numFmtId="0" fontId="20" fillId="0" borderId="60" xfId="26" applyFont="1" applyBorder="1" applyAlignment="1">
      <alignment horizontal="center" vertical="center"/>
    </xf>
    <xf numFmtId="49" fontId="30" fillId="6" borderId="0" xfId="23" applyNumberFormat="1" applyFont="1" applyFill="1" applyAlignment="1">
      <alignment horizontal="left" vertical="center" shrinkToFit="1"/>
    </xf>
    <xf numFmtId="38" fontId="21" fillId="0" borderId="4" xfId="1" applyFont="1" applyBorder="1" applyAlignment="1" applyProtection="1">
      <alignment vertical="center" wrapText="1"/>
      <protection locked="0"/>
    </xf>
    <xf numFmtId="38" fontId="21" fillId="0" borderId="52" xfId="1" applyFont="1" applyBorder="1" applyAlignment="1" applyProtection="1">
      <alignment vertical="center" wrapText="1"/>
      <protection locked="0"/>
    </xf>
  </cellXfs>
  <cellStyles count="35">
    <cellStyle name="ハイパーリンク" xfId="34" builtinId="8"/>
    <cellStyle name="桁区切り" xfId="1" builtinId="6"/>
    <cellStyle name="桁区切り 2" xfId="2"/>
    <cellStyle name="桁区切り 2 2" xfId="31"/>
    <cellStyle name="桁区切り 2 2 2" xfId="24"/>
    <cellStyle name="桁区切り 3" xfId="25"/>
    <cellStyle name="標準" xfId="0" builtinId="0"/>
    <cellStyle name="標準 10" xfId="17"/>
    <cellStyle name="標準 11" xfId="18"/>
    <cellStyle name="標準 12" xfId="32"/>
    <cellStyle name="標準 2" xfId="3"/>
    <cellStyle name="標準 2 2" xfId="4"/>
    <cellStyle name="標準 2 3" xfId="8"/>
    <cellStyle name="標準 3" xfId="5"/>
    <cellStyle name="標準 3 2" xfId="19"/>
    <cellStyle name="標準 3 3" xfId="21"/>
    <cellStyle name="標準 3 4" xfId="9"/>
    <cellStyle name="標準 3 5" xfId="29"/>
    <cellStyle name="標準 4" xfId="7"/>
    <cellStyle name="標準 4 2" xfId="20"/>
    <cellStyle name="標準 4 3" xfId="10"/>
    <cellStyle name="標準 4 4" xfId="28"/>
    <cellStyle name="標準 5" xfId="11"/>
    <cellStyle name="標準 5 2" xfId="23"/>
    <cellStyle name="標準 6" xfId="12"/>
    <cellStyle name="標準 6 2" xfId="6"/>
    <cellStyle name="標準 6 2 2" xfId="15"/>
    <cellStyle name="標準 6 2 2 2" xfId="30"/>
    <cellStyle name="標準 6 2 2 2 2" xfId="33"/>
    <cellStyle name="標準 6 3" xfId="26"/>
    <cellStyle name="標準 7" xfId="13"/>
    <cellStyle name="標準 7 2" xfId="27"/>
    <cellStyle name="標準 8" xfId="14"/>
    <cellStyle name="標準 9" xfId="16"/>
    <cellStyle name="標準 9 2" xfId="22"/>
  </cellStyles>
  <dxfs count="207">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b/>
        <i val="0"/>
        <color rgb="FFFFFF00"/>
      </font>
      <fill>
        <patternFill>
          <bgColor rgb="FFFF0000"/>
        </patternFill>
      </fill>
    </dxf>
    <dxf>
      <font>
        <b/>
        <i val="0"/>
        <color rgb="FFFFFF00"/>
      </font>
      <fill>
        <patternFill>
          <bgColor rgb="FFFF0000"/>
        </patternFill>
      </fill>
    </dxf>
    <dxf>
      <font>
        <color auto="1"/>
      </font>
      <fill>
        <patternFill patternType="mediumGray">
          <fgColor auto="1"/>
          <bgColor theme="1"/>
        </patternFill>
      </fill>
    </dxf>
    <dxf>
      <font>
        <color auto="1"/>
      </font>
      <fill>
        <patternFill patternType="mediumGray">
          <fgColor auto="1"/>
          <bgColor theme="1"/>
        </patternFill>
      </fill>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ill>
        <patternFill patternType="darkGray">
          <bgColor theme="1"/>
        </patternFill>
      </fill>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ill>
        <patternFill patternType="darkGray">
          <bgColor theme="1"/>
        </patternFill>
      </fill>
    </dxf>
    <dxf>
      <fill>
        <patternFill patternType="darkGray">
          <bgColor theme="1"/>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6" tint="0.59996337778862885"/>
        </patternFill>
      </fill>
    </dxf>
  </dxfs>
  <tableStyles count="0" defaultTableStyle="TableStyleMedium2" defaultPivotStyle="PivotStyleLight16"/>
  <colors>
    <mruColors>
      <color rgb="FF0066FF"/>
      <color rgb="FFFF0000"/>
      <color rgb="FFFFFF99"/>
      <color rgb="FFFFFFCC"/>
      <color rgb="FFF2F2F2"/>
      <color rgb="FFCCFFFF"/>
      <color rgb="FFCCEC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absolute">
    <xdr:from>
      <xdr:col>38</xdr:col>
      <xdr:colOff>173328</xdr:colOff>
      <xdr:row>45</xdr:row>
      <xdr:rowOff>272432</xdr:rowOff>
    </xdr:from>
    <xdr:to>
      <xdr:col>56</xdr:col>
      <xdr:colOff>521075</xdr:colOff>
      <xdr:row>131</xdr:row>
      <xdr:rowOff>76278</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76034" y="7735550"/>
          <a:ext cx="6253247" cy="4006052"/>
          <a:chOff x="7170965" y="6730683"/>
          <a:chExt cx="6313715" cy="5973536"/>
        </a:xfrm>
      </xdr:grpSpPr>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7456715" y="6730683"/>
            <a:ext cx="6027965" cy="5973536"/>
          </a:xfrm>
          <a:prstGeom prst="wedgeRectCallout">
            <a:avLst>
              <a:gd name="adj1" fmla="val -22875"/>
              <a:gd name="adj2" fmla="val -12802"/>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b="0">
                <a:solidFill>
                  <a:sysClr val="windowText" lastClr="000000"/>
                </a:solidFill>
                <a:latin typeface="Meiryo UI" panose="020B0604030504040204" pitchFamily="50" charset="-128"/>
                <a:ea typeface="Meiryo UI" panose="020B0604030504040204" pitchFamily="50" charset="-128"/>
              </a:rPr>
              <a:t>36</a:t>
            </a:r>
            <a:r>
              <a:rPr kumimoji="1" lang="ja-JP" altLang="en-US" sz="1600" b="0">
                <a:solidFill>
                  <a:sysClr val="windowText" lastClr="000000"/>
                </a:solidFill>
                <a:latin typeface="Meiryo UI" panose="020B0604030504040204" pitchFamily="50" charset="-128"/>
                <a:ea typeface="Meiryo UI" panose="020B0604030504040204" pitchFamily="50" charset="-128"/>
              </a:rPr>
              <a:t>行目まで表示しております。</a:t>
            </a:r>
            <a:endParaRPr kumimoji="1" lang="en-US" altLang="ja-JP" sz="16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600" b="0">
                <a:solidFill>
                  <a:sysClr val="windowText" lastClr="000000"/>
                </a:solidFill>
                <a:latin typeface="Meiryo UI" panose="020B0604030504040204" pitchFamily="50" charset="-128"/>
                <a:ea typeface="Meiryo UI" panose="020B0604030504040204" pitchFamily="50" charset="-128"/>
              </a:rPr>
              <a:t>行が足りない場合は</a:t>
            </a:r>
            <a:r>
              <a:rPr kumimoji="1" lang="ja-JP" altLang="en-US" sz="1600" b="0">
                <a:solidFill>
                  <a:srgbClr val="FF0000"/>
                </a:solidFill>
                <a:latin typeface="Meiryo UI" panose="020B0604030504040204" pitchFamily="50" charset="-128"/>
                <a:ea typeface="Meiryo UI" panose="020B0604030504040204" pitchFamily="50" charset="-128"/>
              </a:rPr>
              <a:t>再表示</a:t>
            </a:r>
            <a:r>
              <a:rPr kumimoji="1" lang="ja-JP" altLang="en-US" sz="1600" b="0">
                <a:solidFill>
                  <a:sysClr val="windowText" lastClr="000000"/>
                </a:solidFill>
                <a:latin typeface="Meiryo UI" panose="020B0604030504040204" pitchFamily="50" charset="-128"/>
                <a:ea typeface="Meiryo UI" panose="020B0604030504040204" pitchFamily="50" charset="-128"/>
              </a:rPr>
              <a:t>で対応してください。</a:t>
            </a:r>
            <a:r>
              <a:rPr kumimoji="1" lang="en-US" altLang="ja-JP" sz="1600" b="0">
                <a:solidFill>
                  <a:sysClr val="windowText" lastClr="000000"/>
                </a:solidFill>
                <a:latin typeface="Meiryo UI" panose="020B0604030504040204" pitchFamily="50" charset="-128"/>
                <a:ea typeface="Meiryo UI" panose="020B0604030504040204" pitchFamily="50" charset="-128"/>
              </a:rPr>
              <a:t>(107</a:t>
            </a:r>
            <a:r>
              <a:rPr kumimoji="1" lang="ja-JP" altLang="en-US" sz="1600" b="0">
                <a:solidFill>
                  <a:sysClr val="windowText" lastClr="000000"/>
                </a:solidFill>
                <a:latin typeface="Meiryo UI" panose="020B0604030504040204" pitchFamily="50" charset="-128"/>
                <a:ea typeface="Meiryo UI" panose="020B0604030504040204" pitchFamily="50" charset="-128"/>
              </a:rPr>
              <a:t>行まで用意をしております。）</a:t>
            </a:r>
          </a:p>
        </xdr:txBody>
      </xdr:sp>
      <xdr:pic>
        <xdr:nvPicPr>
          <xdr:cNvPr id="4" name="図 3">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9212035" y="8635921"/>
            <a:ext cx="4122965" cy="3782786"/>
          </a:xfrm>
          <a:prstGeom prst="rect">
            <a:avLst/>
          </a:prstGeom>
        </xdr:spPr>
      </xdr:pic>
      <xdr:sp macro="" textlink="">
        <xdr:nvSpPr>
          <xdr:cNvPr id="5" name="円形吹き出し 4">
            <a:extLst>
              <a:ext uri="{FF2B5EF4-FFF2-40B4-BE49-F238E27FC236}">
                <a16:creationId xmlns:a16="http://schemas.microsoft.com/office/drawing/2014/main" id="{00000000-0008-0000-0100-000005000000}"/>
              </a:ext>
            </a:extLst>
          </xdr:cNvPr>
          <xdr:cNvSpPr/>
        </xdr:nvSpPr>
        <xdr:spPr>
          <a:xfrm>
            <a:off x="7170965" y="10187136"/>
            <a:ext cx="2013857" cy="1442357"/>
          </a:xfrm>
          <a:prstGeom prst="wedgeEllipseCallout">
            <a:avLst>
              <a:gd name="adj1" fmla="val 50596"/>
              <a:gd name="adj2" fmla="val 43986"/>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t>36-108</a:t>
            </a:r>
            <a:r>
              <a:rPr kumimoji="1" lang="ja-JP" altLang="en-US" sz="1400" b="1"/>
              <a:t>を行選択して右クリック</a:t>
            </a:r>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0627179" y="11343742"/>
            <a:ext cx="2013857" cy="244929"/>
          </a:xfrm>
          <a:prstGeom prst="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absolute">
    <xdr:from>
      <xdr:col>40</xdr:col>
      <xdr:colOff>51223</xdr:colOff>
      <xdr:row>145</xdr:row>
      <xdr:rowOff>171129</xdr:rowOff>
    </xdr:from>
    <xdr:to>
      <xdr:col>50</xdr:col>
      <xdr:colOff>84843</xdr:colOff>
      <xdr:row>149</xdr:row>
      <xdr:rowOff>139826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8657341" y="14312953"/>
          <a:ext cx="4101355" cy="1716814"/>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300">
              <a:solidFill>
                <a:sysClr val="windowText" lastClr="000000"/>
              </a:solidFill>
              <a:latin typeface="メイリオ" panose="020B0604030504040204" pitchFamily="50" charset="-128"/>
              <a:ea typeface="メイリオ" panose="020B0604030504040204" pitchFamily="50" charset="-128"/>
            </a:rPr>
            <a:t>共催・後援を行う地方公共団体の担当部局課を記載してください。</a:t>
          </a:r>
          <a:endParaRPr kumimoji="1" lang="en-US" altLang="ja-JP" sz="1300">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300">
              <a:solidFill>
                <a:sysClr val="windowText" lastClr="000000"/>
              </a:solidFill>
              <a:latin typeface="メイリオ" panose="020B0604030504040204" pitchFamily="50" charset="-128"/>
              <a:ea typeface="メイリオ" panose="020B0604030504040204" pitchFamily="50" charset="-128"/>
            </a:rPr>
            <a:t>応募時点で確定していない場合は共催</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後援</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予定として記載し、契約時までには共催</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後援</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いただくことが必須となります。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190500</xdr:colOff>
      <xdr:row>1</xdr:row>
      <xdr:rowOff>23813</xdr:rowOff>
    </xdr:from>
    <xdr:to>
      <xdr:col>32</xdr:col>
      <xdr:colOff>144907</xdr:colOff>
      <xdr:row>4</xdr:row>
      <xdr:rowOff>335571</xdr:rowOff>
    </xdr:to>
    <xdr:pic>
      <xdr:nvPicPr>
        <xdr:cNvPr id="3" name="図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a:stretch>
          <a:fillRect/>
        </a:stretch>
      </xdr:blipFill>
      <xdr:spPr>
        <a:xfrm>
          <a:off x="20312063" y="523876"/>
          <a:ext cx="3002407" cy="197863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166687</xdr:colOff>
      <xdr:row>1</xdr:row>
      <xdr:rowOff>0</xdr:rowOff>
    </xdr:from>
    <xdr:to>
      <xdr:col>32</xdr:col>
      <xdr:colOff>121094</xdr:colOff>
      <xdr:row>4</xdr:row>
      <xdr:rowOff>311758</xdr:rowOff>
    </xdr:to>
    <xdr:pic>
      <xdr:nvPicPr>
        <xdr:cNvPr id="3" name="図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a:stretch>
          <a:fillRect/>
        </a:stretch>
      </xdr:blipFill>
      <xdr:spPr>
        <a:xfrm>
          <a:off x="20288250" y="500063"/>
          <a:ext cx="3002407" cy="197863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238125</xdr:colOff>
      <xdr:row>1</xdr:row>
      <xdr:rowOff>0</xdr:rowOff>
    </xdr:from>
    <xdr:to>
      <xdr:col>32</xdr:col>
      <xdr:colOff>192532</xdr:colOff>
      <xdr:row>4</xdr:row>
      <xdr:rowOff>311758</xdr:rowOff>
    </xdr:to>
    <xdr:pic>
      <xdr:nvPicPr>
        <xdr:cNvPr id="3" name="図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a:stretch>
          <a:fillRect/>
        </a:stretch>
      </xdr:blipFill>
      <xdr:spPr>
        <a:xfrm>
          <a:off x="20359688" y="500063"/>
          <a:ext cx="3002407" cy="197863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190500</xdr:colOff>
      <xdr:row>0</xdr:row>
      <xdr:rowOff>452438</xdr:rowOff>
    </xdr:from>
    <xdr:to>
      <xdr:col>32</xdr:col>
      <xdr:colOff>144907</xdr:colOff>
      <xdr:row>4</xdr:row>
      <xdr:rowOff>264133</xdr:rowOff>
    </xdr:to>
    <xdr:pic>
      <xdr:nvPicPr>
        <xdr:cNvPr id="3" name="図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a:stretch>
          <a:fillRect/>
        </a:stretch>
      </xdr:blipFill>
      <xdr:spPr>
        <a:xfrm>
          <a:off x="20312063" y="452438"/>
          <a:ext cx="3002407" cy="197863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238125</xdr:colOff>
      <xdr:row>1</xdr:row>
      <xdr:rowOff>0</xdr:rowOff>
    </xdr:from>
    <xdr:to>
      <xdr:col>32</xdr:col>
      <xdr:colOff>192532</xdr:colOff>
      <xdr:row>4</xdr:row>
      <xdr:rowOff>311758</xdr:rowOff>
    </xdr:to>
    <xdr:pic>
      <xdr:nvPicPr>
        <xdr:cNvPr id="3" name="図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a:stretch>
          <a:fillRect/>
        </a:stretch>
      </xdr:blipFill>
      <xdr:spPr>
        <a:xfrm>
          <a:off x="20359688" y="500063"/>
          <a:ext cx="3002407" cy="197863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190500</xdr:colOff>
      <xdr:row>0</xdr:row>
      <xdr:rowOff>452438</xdr:rowOff>
    </xdr:from>
    <xdr:to>
      <xdr:col>32</xdr:col>
      <xdr:colOff>144907</xdr:colOff>
      <xdr:row>4</xdr:row>
      <xdr:rowOff>264133</xdr:rowOff>
    </xdr:to>
    <xdr:pic>
      <xdr:nvPicPr>
        <xdr:cNvPr id="3" name="図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a:stretch>
          <a:fillRect/>
        </a:stretch>
      </xdr:blipFill>
      <xdr:spPr>
        <a:xfrm>
          <a:off x="20312063" y="452438"/>
          <a:ext cx="3002407" cy="197863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166687</xdr:colOff>
      <xdr:row>0</xdr:row>
      <xdr:rowOff>404813</xdr:rowOff>
    </xdr:from>
    <xdr:to>
      <xdr:col>32</xdr:col>
      <xdr:colOff>121094</xdr:colOff>
      <xdr:row>4</xdr:row>
      <xdr:rowOff>216508</xdr:rowOff>
    </xdr:to>
    <xdr:pic>
      <xdr:nvPicPr>
        <xdr:cNvPr id="3" name="図 2">
          <a:extLst>
            <a:ext uri="{FF2B5EF4-FFF2-40B4-BE49-F238E27FC236}">
              <a16:creationId xmlns:a16="http://schemas.microsoft.com/office/drawing/2014/main" id="{00000000-0008-0000-1400-000003000000}"/>
            </a:ext>
          </a:extLst>
        </xdr:cNvPr>
        <xdr:cNvPicPr>
          <a:picLocks noChangeAspect="1"/>
        </xdr:cNvPicPr>
      </xdr:nvPicPr>
      <xdr:blipFill>
        <a:blip xmlns:r="http://schemas.openxmlformats.org/officeDocument/2006/relationships" r:embed="rId1"/>
        <a:stretch>
          <a:fillRect/>
        </a:stretch>
      </xdr:blipFill>
      <xdr:spPr>
        <a:xfrm>
          <a:off x="20288250" y="404813"/>
          <a:ext cx="3002407" cy="197863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142875</xdr:colOff>
      <xdr:row>1</xdr:row>
      <xdr:rowOff>0</xdr:rowOff>
    </xdr:from>
    <xdr:to>
      <xdr:col>32</xdr:col>
      <xdr:colOff>97282</xdr:colOff>
      <xdr:row>4</xdr:row>
      <xdr:rowOff>311758</xdr:rowOff>
    </xdr:to>
    <xdr:pic>
      <xdr:nvPicPr>
        <xdr:cNvPr id="3" name="図 2">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1"/>
        <a:stretch>
          <a:fillRect/>
        </a:stretch>
      </xdr:blipFill>
      <xdr:spPr>
        <a:xfrm>
          <a:off x="20264438" y="500063"/>
          <a:ext cx="3002407" cy="197863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214313</xdr:colOff>
      <xdr:row>0</xdr:row>
      <xdr:rowOff>476250</xdr:rowOff>
    </xdr:from>
    <xdr:to>
      <xdr:col>32</xdr:col>
      <xdr:colOff>168720</xdr:colOff>
      <xdr:row>4</xdr:row>
      <xdr:rowOff>287945</xdr:rowOff>
    </xdr:to>
    <xdr:pic>
      <xdr:nvPicPr>
        <xdr:cNvPr id="3" name="図 2">
          <a:extLst>
            <a:ext uri="{FF2B5EF4-FFF2-40B4-BE49-F238E27FC236}">
              <a16:creationId xmlns:a16="http://schemas.microsoft.com/office/drawing/2014/main" id="{00000000-0008-0000-1600-000003000000}"/>
            </a:ext>
          </a:extLst>
        </xdr:cNvPr>
        <xdr:cNvPicPr>
          <a:picLocks noChangeAspect="1"/>
        </xdr:cNvPicPr>
      </xdr:nvPicPr>
      <xdr:blipFill>
        <a:blip xmlns:r="http://schemas.openxmlformats.org/officeDocument/2006/relationships" r:embed="rId1"/>
        <a:stretch>
          <a:fillRect/>
        </a:stretch>
      </xdr:blipFill>
      <xdr:spPr>
        <a:xfrm>
          <a:off x="20335876" y="476250"/>
          <a:ext cx="3002407" cy="197863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142875</xdr:colOff>
      <xdr:row>1</xdr:row>
      <xdr:rowOff>0</xdr:rowOff>
    </xdr:from>
    <xdr:to>
      <xdr:col>32</xdr:col>
      <xdr:colOff>97282</xdr:colOff>
      <xdr:row>4</xdr:row>
      <xdr:rowOff>311758</xdr:rowOff>
    </xdr:to>
    <xdr:pic>
      <xdr:nvPicPr>
        <xdr:cNvPr id="3" name="図 2">
          <a:extLst>
            <a:ext uri="{FF2B5EF4-FFF2-40B4-BE49-F238E27FC236}">
              <a16:creationId xmlns:a16="http://schemas.microsoft.com/office/drawing/2014/main" id="{00000000-0008-0000-1700-000003000000}"/>
            </a:ext>
          </a:extLst>
        </xdr:cNvPr>
        <xdr:cNvPicPr>
          <a:picLocks noChangeAspect="1"/>
        </xdr:cNvPicPr>
      </xdr:nvPicPr>
      <xdr:blipFill>
        <a:blip xmlns:r="http://schemas.openxmlformats.org/officeDocument/2006/relationships" r:embed="rId1"/>
        <a:stretch>
          <a:fillRect/>
        </a:stretch>
      </xdr:blipFill>
      <xdr:spPr>
        <a:xfrm>
          <a:off x="20264438" y="500063"/>
          <a:ext cx="3002407" cy="19786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41</xdr:col>
      <xdr:colOff>112059</xdr:colOff>
      <xdr:row>136</xdr:row>
      <xdr:rowOff>100853</xdr:rowOff>
    </xdr:from>
    <xdr:to>
      <xdr:col>51</xdr:col>
      <xdr:colOff>145679</xdr:colOff>
      <xdr:row>143</xdr:row>
      <xdr:rowOff>35932</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8908677" y="19374971"/>
          <a:ext cx="4101355" cy="1716814"/>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300">
              <a:solidFill>
                <a:sysClr val="windowText" lastClr="000000"/>
              </a:solidFill>
              <a:latin typeface="メイリオ" panose="020B0604030504040204" pitchFamily="50" charset="-128"/>
              <a:ea typeface="メイリオ" panose="020B0604030504040204" pitchFamily="50" charset="-128"/>
            </a:rPr>
            <a:t>共催・後援を行う地方公共団体の担当部局課を記載してください。</a:t>
          </a:r>
          <a:endParaRPr kumimoji="1" lang="en-US" altLang="ja-JP" sz="1300">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300">
              <a:solidFill>
                <a:sysClr val="windowText" lastClr="000000"/>
              </a:solidFill>
              <a:latin typeface="メイリオ" panose="020B0604030504040204" pitchFamily="50" charset="-128"/>
              <a:ea typeface="メイリオ" panose="020B0604030504040204" pitchFamily="50" charset="-128"/>
            </a:rPr>
            <a:t>応募時点で確定していない場合は共催</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後援</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予定として記載し、契約時までには共催</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後援</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いただくことが必須となります。</a:t>
          </a:r>
        </a:p>
      </xdr:txBody>
    </xdr:sp>
    <xdr:clientData/>
  </xdr:twoCellAnchor>
  <xdr:twoCellAnchor editAs="absolute">
    <xdr:from>
      <xdr:col>40</xdr:col>
      <xdr:colOff>33618</xdr:colOff>
      <xdr:row>57</xdr:row>
      <xdr:rowOff>145677</xdr:rowOff>
    </xdr:from>
    <xdr:to>
      <xdr:col>56</xdr:col>
      <xdr:colOff>784777</xdr:colOff>
      <xdr:row>135</xdr:row>
      <xdr:rowOff>285699</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8628530" y="15251206"/>
          <a:ext cx="6253247" cy="4006052"/>
          <a:chOff x="7170965" y="6730683"/>
          <a:chExt cx="6313715" cy="5973536"/>
        </a:xfrm>
      </xdr:grpSpPr>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7456715" y="6730683"/>
            <a:ext cx="6027965" cy="5973536"/>
          </a:xfrm>
          <a:prstGeom prst="wedgeRectCallout">
            <a:avLst>
              <a:gd name="adj1" fmla="val -22875"/>
              <a:gd name="adj2" fmla="val -12802"/>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b="0">
                <a:solidFill>
                  <a:sysClr val="windowText" lastClr="000000"/>
                </a:solidFill>
                <a:latin typeface="Meiryo UI" panose="020B0604030504040204" pitchFamily="50" charset="-128"/>
                <a:ea typeface="Meiryo UI" panose="020B0604030504040204" pitchFamily="50" charset="-128"/>
              </a:rPr>
              <a:t>66</a:t>
            </a:r>
            <a:r>
              <a:rPr kumimoji="1" lang="ja-JP" altLang="en-US" sz="1600" b="0">
                <a:solidFill>
                  <a:sysClr val="windowText" lastClr="000000"/>
                </a:solidFill>
                <a:latin typeface="Meiryo UI" panose="020B0604030504040204" pitchFamily="50" charset="-128"/>
                <a:ea typeface="Meiryo UI" panose="020B0604030504040204" pitchFamily="50" charset="-128"/>
              </a:rPr>
              <a:t>行目まで表示しております。</a:t>
            </a:r>
            <a:endParaRPr kumimoji="1" lang="en-US" altLang="ja-JP" sz="16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600" b="0">
                <a:solidFill>
                  <a:sysClr val="windowText" lastClr="000000"/>
                </a:solidFill>
                <a:latin typeface="Meiryo UI" panose="020B0604030504040204" pitchFamily="50" charset="-128"/>
                <a:ea typeface="Meiryo UI" panose="020B0604030504040204" pitchFamily="50" charset="-128"/>
              </a:rPr>
              <a:t>行が足りない場合は</a:t>
            </a:r>
            <a:r>
              <a:rPr kumimoji="1" lang="ja-JP" altLang="en-US" sz="1600" b="0">
                <a:solidFill>
                  <a:srgbClr val="FF0000"/>
                </a:solidFill>
                <a:latin typeface="Meiryo UI" panose="020B0604030504040204" pitchFamily="50" charset="-128"/>
                <a:ea typeface="Meiryo UI" panose="020B0604030504040204" pitchFamily="50" charset="-128"/>
              </a:rPr>
              <a:t>再表示</a:t>
            </a:r>
            <a:r>
              <a:rPr kumimoji="1" lang="ja-JP" altLang="en-US" sz="1600" b="0">
                <a:solidFill>
                  <a:sysClr val="windowText" lastClr="000000"/>
                </a:solidFill>
                <a:latin typeface="Meiryo UI" panose="020B0604030504040204" pitchFamily="50" charset="-128"/>
                <a:ea typeface="Meiryo UI" panose="020B0604030504040204" pitchFamily="50" charset="-128"/>
              </a:rPr>
              <a:t>で対応してください。</a:t>
            </a:r>
            <a:r>
              <a:rPr kumimoji="1" lang="en-US" altLang="ja-JP" sz="1600" b="0">
                <a:solidFill>
                  <a:sysClr val="windowText" lastClr="000000"/>
                </a:solidFill>
                <a:latin typeface="Meiryo UI" panose="020B0604030504040204" pitchFamily="50" charset="-128"/>
                <a:ea typeface="Meiryo UI" panose="020B0604030504040204" pitchFamily="50" charset="-128"/>
              </a:rPr>
              <a:t>(132</a:t>
            </a:r>
            <a:r>
              <a:rPr kumimoji="1" lang="ja-JP" altLang="en-US" sz="1600" b="0">
                <a:solidFill>
                  <a:sysClr val="windowText" lastClr="000000"/>
                </a:solidFill>
                <a:latin typeface="Meiryo UI" panose="020B0604030504040204" pitchFamily="50" charset="-128"/>
                <a:ea typeface="Meiryo UI" panose="020B0604030504040204" pitchFamily="50" charset="-128"/>
              </a:rPr>
              <a:t>行まで用意をしております。）</a:t>
            </a:r>
          </a:p>
        </xdr:txBody>
      </xdr:sp>
      <xdr:pic>
        <xdr:nvPicPr>
          <xdr:cNvPr id="7" name="図 6">
            <a:extLst>
              <a:ext uri="{FF2B5EF4-FFF2-40B4-BE49-F238E27FC236}">
                <a16:creationId xmlns:a16="http://schemas.microsoft.com/office/drawing/2014/main" id="{00000000-0008-0000-0200-000007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9212035" y="8635921"/>
            <a:ext cx="4122965" cy="3782786"/>
          </a:xfrm>
          <a:prstGeom prst="rect">
            <a:avLst/>
          </a:prstGeom>
        </xdr:spPr>
      </xdr:pic>
      <xdr:sp macro="" textlink="">
        <xdr:nvSpPr>
          <xdr:cNvPr id="8" name="円形吹き出し 7">
            <a:extLst>
              <a:ext uri="{FF2B5EF4-FFF2-40B4-BE49-F238E27FC236}">
                <a16:creationId xmlns:a16="http://schemas.microsoft.com/office/drawing/2014/main" id="{00000000-0008-0000-0200-000008000000}"/>
              </a:ext>
            </a:extLst>
          </xdr:cNvPr>
          <xdr:cNvSpPr/>
        </xdr:nvSpPr>
        <xdr:spPr>
          <a:xfrm>
            <a:off x="7170965" y="10187136"/>
            <a:ext cx="2013857" cy="1442357"/>
          </a:xfrm>
          <a:prstGeom prst="wedgeEllipseCallout">
            <a:avLst>
              <a:gd name="adj1" fmla="val 50596"/>
              <a:gd name="adj2" fmla="val 43986"/>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t>66-133</a:t>
            </a:r>
            <a:r>
              <a:rPr kumimoji="1" lang="ja-JP" altLang="en-US" sz="1400" b="1"/>
              <a:t>を行選択して右クリック</a:t>
            </a:r>
          </a:p>
        </xdr:txBody>
      </xdr:sp>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0627179" y="11343742"/>
            <a:ext cx="2013857" cy="244929"/>
          </a:xfrm>
          <a:prstGeom prst="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23</xdr:col>
      <xdr:colOff>0</xdr:colOff>
      <xdr:row>1</xdr:row>
      <xdr:rowOff>0</xdr:rowOff>
    </xdr:from>
    <xdr:to>
      <xdr:col>30</xdr:col>
      <xdr:colOff>6361</xdr:colOff>
      <xdr:row>4</xdr:row>
      <xdr:rowOff>290111</xdr:rowOff>
    </xdr:to>
    <xdr:pic>
      <xdr:nvPicPr>
        <xdr:cNvPr id="3" name="図 2">
          <a:extLst>
            <a:ext uri="{FF2B5EF4-FFF2-40B4-BE49-F238E27FC236}">
              <a16:creationId xmlns:a16="http://schemas.microsoft.com/office/drawing/2014/main" id="{00000000-0008-0000-1800-000003000000}"/>
            </a:ext>
          </a:extLst>
        </xdr:cNvPr>
        <xdr:cNvPicPr>
          <a:picLocks noChangeAspect="1"/>
        </xdr:cNvPicPr>
      </xdr:nvPicPr>
      <xdr:blipFill>
        <a:blip xmlns:r="http://schemas.openxmlformats.org/officeDocument/2006/relationships" r:embed="rId1"/>
        <a:stretch>
          <a:fillRect/>
        </a:stretch>
      </xdr:blipFill>
      <xdr:spPr>
        <a:xfrm>
          <a:off x="20121563" y="500063"/>
          <a:ext cx="3054361" cy="19569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609062</xdr:colOff>
      <xdr:row>26</xdr:row>
      <xdr:rowOff>153128</xdr:rowOff>
    </xdr:to>
    <xdr:sp macro="" textlink="">
      <xdr:nvSpPr>
        <xdr:cNvPr id="2" name="四角形吹き出し 1">
          <a:extLst>
            <a:ext uri="{FF2B5EF4-FFF2-40B4-BE49-F238E27FC236}">
              <a16:creationId xmlns:a16="http://schemas.microsoft.com/office/drawing/2014/main" id="{00000000-0008-0000-0400-000002000000}"/>
            </a:ext>
          </a:extLst>
        </xdr:cNvPr>
        <xdr:cNvSpPr/>
      </xdr:nvSpPr>
      <xdr:spPr>
        <a:xfrm>
          <a:off x="0" y="0"/>
          <a:ext cx="6095462" cy="4610828"/>
        </a:xfrm>
        <a:prstGeom prst="wedgeRectCallout">
          <a:avLst>
            <a:gd name="adj1" fmla="val -22875"/>
            <a:gd name="adj2" fmla="val -12802"/>
          </a:avLst>
        </a:prstGeom>
        <a:solidFill>
          <a:srgbClr val="FFFF00"/>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b="0">
              <a:solidFill>
                <a:sysClr val="windowText" lastClr="000000"/>
              </a:solidFill>
              <a:latin typeface="Meiryo UI" panose="020B0604030504040204" pitchFamily="50" charset="-128"/>
              <a:ea typeface="Meiryo UI" panose="020B0604030504040204" pitchFamily="50" charset="-128"/>
            </a:rPr>
            <a:t>40</a:t>
          </a:r>
          <a:r>
            <a:rPr kumimoji="1" lang="ja-JP" altLang="en-US" sz="1600" b="0">
              <a:solidFill>
                <a:sysClr val="windowText" lastClr="000000"/>
              </a:solidFill>
              <a:latin typeface="Meiryo UI" panose="020B0604030504040204" pitchFamily="50" charset="-128"/>
              <a:ea typeface="Meiryo UI" panose="020B0604030504040204" pitchFamily="50" charset="-128"/>
            </a:rPr>
            <a:t>行目まで表示しております。</a:t>
          </a:r>
          <a:endParaRPr kumimoji="1" lang="en-US" altLang="ja-JP" sz="16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600" b="0">
              <a:solidFill>
                <a:sysClr val="windowText" lastClr="000000"/>
              </a:solidFill>
              <a:latin typeface="Meiryo UI" panose="020B0604030504040204" pitchFamily="50" charset="-128"/>
              <a:ea typeface="Meiryo UI" panose="020B0604030504040204" pitchFamily="50" charset="-128"/>
            </a:rPr>
            <a:t>行が足りない場合は</a:t>
          </a:r>
          <a:r>
            <a:rPr kumimoji="1" lang="ja-JP" altLang="en-US" sz="1600" b="0">
              <a:solidFill>
                <a:srgbClr val="FF0000"/>
              </a:solidFill>
              <a:latin typeface="Meiryo UI" panose="020B0604030504040204" pitchFamily="50" charset="-128"/>
              <a:ea typeface="Meiryo UI" panose="020B0604030504040204" pitchFamily="50" charset="-128"/>
            </a:rPr>
            <a:t>再表示</a:t>
          </a:r>
          <a:r>
            <a:rPr kumimoji="1" lang="ja-JP" altLang="en-US" sz="1600" b="0">
              <a:solidFill>
                <a:sysClr val="windowText" lastClr="000000"/>
              </a:solidFill>
              <a:latin typeface="Meiryo UI" panose="020B0604030504040204" pitchFamily="50" charset="-128"/>
              <a:ea typeface="Meiryo UI" panose="020B0604030504040204" pitchFamily="50" charset="-128"/>
            </a:rPr>
            <a:t>でご対応ください。</a:t>
          </a:r>
          <a:r>
            <a:rPr kumimoji="1" lang="en-US" altLang="ja-JP" sz="1600" b="0">
              <a:solidFill>
                <a:sysClr val="windowText" lastClr="000000"/>
              </a:solidFill>
              <a:latin typeface="Meiryo UI" panose="020B0604030504040204" pitchFamily="50" charset="-128"/>
              <a:ea typeface="Meiryo UI" panose="020B0604030504040204" pitchFamily="50" charset="-128"/>
            </a:rPr>
            <a:t>(100</a:t>
          </a:r>
          <a:r>
            <a:rPr kumimoji="1" lang="ja-JP" altLang="en-US" sz="1600" b="0">
              <a:solidFill>
                <a:sysClr val="windowText" lastClr="000000"/>
              </a:solidFill>
              <a:latin typeface="Meiryo UI" panose="020B0604030504040204" pitchFamily="50" charset="-128"/>
              <a:ea typeface="Meiryo UI" panose="020B0604030504040204" pitchFamily="50" charset="-128"/>
            </a:rPr>
            <a:t>行まで用意をしております。）</a:t>
          </a:r>
        </a:p>
      </xdr:txBody>
    </xdr:sp>
    <xdr:clientData/>
  </xdr:twoCellAnchor>
  <xdr:twoCellAnchor>
    <xdr:from>
      <xdr:col>0</xdr:col>
      <xdr:colOff>627810</xdr:colOff>
      <xdr:row>14</xdr:row>
      <xdr:rowOff>91697</xdr:rowOff>
    </xdr:from>
    <xdr:to>
      <xdr:col>3</xdr:col>
      <xdr:colOff>597291</xdr:colOff>
      <xdr:row>21</xdr:row>
      <xdr:rowOff>4867</xdr:rowOff>
    </xdr:to>
    <xdr:sp macro="" textlink="">
      <xdr:nvSpPr>
        <xdr:cNvPr id="3" name="円形吹き出し 2">
          <a:extLst>
            <a:ext uri="{FF2B5EF4-FFF2-40B4-BE49-F238E27FC236}">
              <a16:creationId xmlns:a16="http://schemas.microsoft.com/office/drawing/2014/main" id="{00000000-0008-0000-0400-000003000000}"/>
            </a:ext>
          </a:extLst>
        </xdr:cNvPr>
        <xdr:cNvSpPr/>
      </xdr:nvSpPr>
      <xdr:spPr>
        <a:xfrm>
          <a:off x="627810" y="2491997"/>
          <a:ext cx="2026881" cy="1113320"/>
        </a:xfrm>
        <a:prstGeom prst="wedgeEllipseCallout">
          <a:avLst>
            <a:gd name="adj1" fmla="val 50596"/>
            <a:gd name="adj2" fmla="val 43986"/>
          </a:avLst>
        </a:prstGeom>
        <a:solidFill>
          <a:srgbClr val="FF0000"/>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t>40-102</a:t>
          </a:r>
          <a:r>
            <a:rPr kumimoji="1" lang="ja-JP" altLang="en-US" sz="1400" b="1"/>
            <a:t>を行選択して右クリック</a:t>
          </a:r>
        </a:p>
      </xdr:txBody>
    </xdr:sp>
    <xdr:clientData/>
  </xdr:twoCellAnchor>
  <xdr:twoCellAnchor>
    <xdr:from>
      <xdr:col>4</xdr:col>
      <xdr:colOff>258138</xdr:colOff>
      <xdr:row>4</xdr:row>
      <xdr:rowOff>107308</xdr:rowOff>
    </xdr:from>
    <xdr:to>
      <xdr:col>8</xdr:col>
      <xdr:colOff>192736</xdr:colOff>
      <xdr:row>26</xdr:row>
      <xdr:rowOff>93104</xdr:rowOff>
    </xdr:to>
    <xdr:pic>
      <xdr:nvPicPr>
        <xdr:cNvPr id="4" name="図 3">
          <a:extLst>
            <a:ext uri="{FF2B5EF4-FFF2-40B4-BE49-F238E27FC236}">
              <a16:creationId xmlns:a16="http://schemas.microsoft.com/office/drawing/2014/main" id="{00000000-0008-0000-0400-000004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3001338" y="793108"/>
          <a:ext cx="2677798" cy="3757696"/>
        </a:xfrm>
        <a:prstGeom prst="rect">
          <a:avLst/>
        </a:prstGeom>
      </xdr:spPr>
    </xdr:pic>
    <xdr:clientData/>
  </xdr:twoCellAnchor>
  <xdr:twoCellAnchor>
    <xdr:from>
      <xdr:col>4</xdr:col>
      <xdr:colOff>478431</xdr:colOff>
      <xdr:row>19</xdr:row>
      <xdr:rowOff>78625</xdr:rowOff>
    </xdr:from>
    <xdr:to>
      <xdr:col>7</xdr:col>
      <xdr:colOff>462646</xdr:colOff>
      <xdr:row>21</xdr:row>
      <xdr:rowOff>10944</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3221631" y="3336175"/>
          <a:ext cx="2041615" cy="275219"/>
        </a:xfrm>
        <a:prstGeom prst="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67765</xdr:colOff>
      <xdr:row>100</xdr:row>
      <xdr:rowOff>188324</xdr:rowOff>
    </xdr:from>
    <xdr:to>
      <xdr:col>25</xdr:col>
      <xdr:colOff>9525</xdr:colOff>
      <xdr:row>113</xdr:row>
      <xdr:rowOff>76200</xdr:rowOff>
    </xdr:to>
    <xdr:sp macro="" textlink="">
      <xdr:nvSpPr>
        <xdr:cNvPr id="2" name="テキスト ボックス 1">
          <a:extLst>
            <a:ext uri="{FF2B5EF4-FFF2-40B4-BE49-F238E27FC236}">
              <a16:creationId xmlns:a16="http://schemas.microsoft.com/office/drawing/2014/main" id="{51C49035-A8AB-42EF-ADCD-146376147471}"/>
            </a:ext>
          </a:extLst>
        </xdr:cNvPr>
        <xdr:cNvSpPr txBox="1"/>
      </xdr:nvSpPr>
      <xdr:spPr>
        <a:xfrm>
          <a:off x="67765" y="10446749"/>
          <a:ext cx="7295060" cy="2612026"/>
        </a:xfrm>
        <a:prstGeom prst="rect">
          <a:avLst/>
        </a:prstGeom>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100"/>
            <a:t>【</a:t>
          </a:r>
          <a:r>
            <a:rPr kumimoji="1" lang="ja-JP" altLang="en-US" sz="1100"/>
            <a:t>記載にあたっての留意点</a:t>
          </a:r>
          <a:r>
            <a:rPr kumimoji="1" lang="en-US" altLang="ja-JP" sz="1100"/>
            <a:t>】</a:t>
          </a:r>
        </a:p>
        <a:p>
          <a:r>
            <a:rPr kumimoji="1" lang="en-US" altLang="ja-JP" sz="1100"/>
            <a:t/>
          </a:r>
          <a:br>
            <a:rPr kumimoji="1" lang="en-US" altLang="ja-JP" sz="1100"/>
          </a:br>
          <a:r>
            <a:rPr kumimoji="1" lang="ja-JP" altLang="en-US" sz="1100"/>
            <a:t>①設立した年月を記載ください。定款等に類する規約に基づき記載ください。 </a:t>
          </a:r>
          <a:endParaRPr kumimoji="1" lang="en-US" altLang="ja-JP" sz="1100"/>
        </a:p>
        <a:p>
          <a:r>
            <a:rPr kumimoji="1" lang="ja-JP" altLang="en-US" sz="1100"/>
            <a:t>②代表者，役員，監査担当者，経理担当者</a:t>
          </a:r>
          <a:r>
            <a:rPr kumimoji="1" lang="en-US" altLang="ja-JP" sz="1100"/>
            <a:t>( </a:t>
          </a:r>
          <a:r>
            <a:rPr kumimoji="1" lang="ja-JP" altLang="en-US" sz="1100"/>
            <a:t>会計</a:t>
          </a:r>
          <a:r>
            <a:rPr kumimoji="1" lang="en-US" altLang="ja-JP" sz="1100"/>
            <a:t>)</a:t>
          </a:r>
          <a:r>
            <a:rPr kumimoji="1" lang="ja-JP" altLang="en-US" sz="1100"/>
            <a:t>，その他事務職員を記入ください。</a:t>
          </a:r>
          <a:endParaRPr kumimoji="1" lang="en-US" altLang="ja-JP" sz="1100"/>
        </a:p>
        <a:p>
          <a:r>
            <a:rPr kumimoji="1" lang="ja-JP" altLang="en-US" sz="1100"/>
            <a:t>　 </a:t>
          </a:r>
          <a:r>
            <a:rPr kumimoji="1" lang="ja-JP" altLang="en-US" sz="1100">
              <a:solidFill>
                <a:srgbClr val="FF0000"/>
              </a:solidFill>
            </a:rPr>
            <a:t>実行委員会の役員は原則構成団体から任命ください。</a:t>
          </a:r>
          <a:endParaRPr kumimoji="1" lang="en-US" altLang="ja-JP" sz="1100">
            <a:solidFill>
              <a:srgbClr val="FF0000"/>
            </a:solidFill>
          </a:endParaRPr>
        </a:p>
        <a:p>
          <a:r>
            <a:rPr kumimoji="1" lang="ja-JP" altLang="en-US" sz="1100"/>
            <a:t>　 </a:t>
          </a:r>
          <a:r>
            <a:rPr kumimoji="1" lang="ja-JP" altLang="en-US" sz="1100" b="1">
              <a:solidFill>
                <a:srgbClr val="FF0000"/>
              </a:solidFill>
            </a:rPr>
            <a:t>代表者、監査担当者、経理担当者</a:t>
          </a:r>
          <a:r>
            <a:rPr kumimoji="1" lang="en-US" altLang="ja-JP" sz="1100" b="1">
              <a:solidFill>
                <a:srgbClr val="FF0000"/>
              </a:solidFill>
            </a:rPr>
            <a:t>(</a:t>
          </a:r>
          <a:r>
            <a:rPr kumimoji="1" lang="ja-JP" altLang="en-US" sz="1100" b="1">
              <a:solidFill>
                <a:srgbClr val="FF0000"/>
              </a:solidFill>
            </a:rPr>
            <a:t>会計</a:t>
          </a:r>
          <a:r>
            <a:rPr kumimoji="1" lang="en-US" altLang="ja-JP" sz="1100" b="1">
              <a:solidFill>
                <a:srgbClr val="FF0000"/>
              </a:solidFill>
            </a:rPr>
            <a:t>)</a:t>
          </a:r>
          <a:r>
            <a:rPr kumimoji="1" lang="ja-JP" altLang="en-US" sz="1100" b="1">
              <a:solidFill>
                <a:srgbClr val="FF0000"/>
              </a:solidFill>
            </a:rPr>
            <a:t>は記入必須です。 </a:t>
          </a:r>
          <a:endParaRPr kumimoji="1" lang="en-US" altLang="ja-JP" sz="1100" b="1">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③</a:t>
          </a:r>
          <a:r>
            <a:rPr kumimoji="1" lang="ja-JP" altLang="ja-JP" sz="1100">
              <a:solidFill>
                <a:schemeClr val="dk1"/>
              </a:solidFill>
              <a:effectLst/>
              <a:latin typeface="+mn-lt"/>
              <a:ea typeface="+mn-ea"/>
              <a:cs typeface="+mn-cs"/>
            </a:rPr>
            <a:t>設置目的を記載ください。</a:t>
          </a:r>
          <a:endParaRPr kumimoji="1" lang="en-US" altLang="ja-JP" sz="1100"/>
        </a:p>
        <a:p>
          <a:r>
            <a:rPr kumimoji="1" lang="ja-JP" altLang="en-US" sz="1100"/>
            <a:t>④</a:t>
          </a:r>
          <a:r>
            <a:rPr kumimoji="1" lang="ja-JP" altLang="ja-JP" sz="1100">
              <a:solidFill>
                <a:schemeClr val="dk1"/>
              </a:solidFill>
              <a:effectLst/>
              <a:latin typeface="+mn-lt"/>
              <a:ea typeface="+mn-ea"/>
              <a:cs typeface="+mn-cs"/>
            </a:rPr>
            <a:t>事務局の運営体制</a:t>
          </a:r>
          <a:r>
            <a:rPr kumimoji="1" lang="ja-JP" altLang="en-US" sz="1100">
              <a:solidFill>
                <a:schemeClr val="dk1"/>
              </a:solidFill>
              <a:effectLst/>
              <a:latin typeface="+mn-lt"/>
              <a:ea typeface="+mn-ea"/>
              <a:cs typeface="+mn-cs"/>
            </a:rPr>
            <a:t>並びに</a:t>
          </a:r>
          <a:r>
            <a:rPr kumimoji="1" lang="ja-JP" altLang="en-US" sz="1100"/>
            <a:t>実行委員会等の構成団体や事業実施にかかわる団体があれば記載ください。</a:t>
          </a:r>
          <a:endParaRPr kumimoji="1" lang="en-US" altLang="ja-JP" sz="1100"/>
        </a:p>
        <a:p>
          <a:r>
            <a:rPr kumimoji="1" lang="ja-JP" altLang="en-US" sz="1100"/>
            <a:t>　 </a:t>
          </a:r>
          <a:r>
            <a:rPr kumimoji="1" lang="ja-JP" altLang="en-US" sz="1100" b="1">
              <a:solidFill>
                <a:srgbClr val="FF0000"/>
              </a:solidFill>
            </a:rPr>
            <a:t>実行委員会では、構成団体の記入は必須です。</a:t>
          </a:r>
          <a:endParaRPr kumimoji="1" lang="en-US" altLang="ja-JP" sz="1100" b="1">
            <a:solidFill>
              <a:srgbClr val="FF0000"/>
            </a:solidFill>
          </a:endParaRPr>
        </a:p>
        <a:p>
          <a:r>
            <a:rPr kumimoji="1" lang="ja-JP" altLang="en-US" sz="1100">
              <a:solidFill>
                <a:srgbClr val="FF0000"/>
              </a:solidFill>
            </a:rPr>
            <a:t> 　法人・団体では、関係団体を記載ください。（任意）</a:t>
          </a:r>
          <a:endParaRPr kumimoji="1" lang="en-US" altLang="ja-JP" sz="1100">
            <a:solidFill>
              <a:srgbClr val="FF0000"/>
            </a:solidFill>
          </a:endParaRPr>
        </a:p>
        <a:p>
          <a:r>
            <a:rPr kumimoji="1" lang="ja-JP" altLang="en-US" sz="1100"/>
            <a:t>　</a:t>
          </a:r>
          <a:r>
            <a:rPr kumimoji="1" lang="en-US" altLang="ja-JP" sz="1100"/>
            <a:t>※</a:t>
          </a:r>
          <a:r>
            <a:rPr kumimoji="1" lang="ja-JP" altLang="en-US" sz="1100"/>
            <a:t>別途提出する実行委員会の定款に類する規約と齟齬のないよう留意ください。 </a:t>
          </a:r>
          <a:endParaRPr kumimoji="1" lang="en-US" altLang="ja-JP" sz="1100"/>
        </a:p>
        <a:p>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公募期限までに実行委員会の設立が出来ない場合は、暫定組織として応募書類を提出し、詳細が決まり次第、</a:t>
          </a:r>
          <a:endParaRPr kumimoji="1" lang="en-US" altLang="ja-JP" sz="1100">
            <a:solidFill>
              <a:srgbClr val="FF0000"/>
            </a:solidFill>
          </a:endParaRPr>
        </a:p>
        <a:p>
          <a:r>
            <a:rPr kumimoji="1" lang="ja-JP" altLang="en-US" sz="1100">
              <a:solidFill>
                <a:srgbClr val="FF0000"/>
              </a:solidFill>
            </a:rPr>
            <a:t>　　 正式版を提出してください。</a:t>
          </a:r>
          <a:endParaRPr kumimoji="1" lang="en-US" altLang="ja-JP" sz="1100">
            <a:solidFill>
              <a:srgbClr val="FF0000"/>
            </a:solidFill>
          </a:endParaRPr>
        </a:p>
        <a:p>
          <a:r>
            <a:rPr kumimoji="1" lang="ja-JP" altLang="en-US" sz="1100">
              <a:solidFill>
                <a:srgbClr val="FF0000"/>
              </a:solidFill>
            </a:rPr>
            <a:t>　　 ただし、採否の決定（令和</a:t>
          </a:r>
          <a:r>
            <a:rPr kumimoji="1" lang="en-US" altLang="ja-JP" sz="1100">
              <a:solidFill>
                <a:srgbClr val="FF0000"/>
              </a:solidFill>
            </a:rPr>
            <a:t>8</a:t>
          </a:r>
          <a:r>
            <a:rPr kumimoji="1" lang="ja-JP" altLang="en-US" sz="1100">
              <a:solidFill>
                <a:srgbClr val="FF0000"/>
              </a:solidFill>
            </a:rPr>
            <a:t>年</a:t>
          </a:r>
          <a:r>
            <a:rPr kumimoji="1" lang="en-US" altLang="ja-JP" sz="1100">
              <a:solidFill>
                <a:srgbClr val="FF0000"/>
              </a:solidFill>
            </a:rPr>
            <a:t>5</a:t>
          </a:r>
          <a:r>
            <a:rPr kumimoji="1" lang="ja-JP" altLang="en-US" sz="1100">
              <a:solidFill>
                <a:srgbClr val="FF0000"/>
              </a:solidFill>
            </a:rPr>
            <a:t>月下旬ごろ）までには、正式に設立されている必要があります。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8906</xdr:colOff>
      <xdr:row>356</xdr:row>
      <xdr:rowOff>188027</xdr:rowOff>
    </xdr:from>
    <xdr:to>
      <xdr:col>11</xdr:col>
      <xdr:colOff>337456</xdr:colOff>
      <xdr:row>358</xdr:row>
      <xdr:rowOff>90469</xdr:rowOff>
    </xdr:to>
    <xdr:sp macro="" textlink="">
      <xdr:nvSpPr>
        <xdr:cNvPr id="5" name="角丸四角形吹き出し 1">
          <a:extLst>
            <a:ext uri="{FF2B5EF4-FFF2-40B4-BE49-F238E27FC236}">
              <a16:creationId xmlns:a16="http://schemas.microsoft.com/office/drawing/2014/main" id="{00000000-0008-0000-0700-000005000000}"/>
            </a:ext>
          </a:extLst>
        </xdr:cNvPr>
        <xdr:cNvSpPr/>
      </xdr:nvSpPr>
      <xdr:spPr>
        <a:xfrm>
          <a:off x="7847981" y="25381652"/>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642937</xdr:colOff>
      <xdr:row>3</xdr:row>
      <xdr:rowOff>23813</xdr:rowOff>
    </xdr:from>
    <xdr:to>
      <xdr:col>33</xdr:col>
      <xdr:colOff>6361</xdr:colOff>
      <xdr:row>6</xdr:row>
      <xdr:rowOff>313924</xdr:rowOff>
    </xdr:to>
    <xdr:pic>
      <xdr:nvPicPr>
        <xdr:cNvPr id="3" name="図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stretch>
          <a:fillRect/>
        </a:stretch>
      </xdr:blipFill>
      <xdr:spPr>
        <a:xfrm>
          <a:off x="22598062" y="1571626"/>
          <a:ext cx="3054361" cy="195698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5" name="角丸四角形吹き出し 1">
          <a:extLst>
            <a:ext uri="{FF2B5EF4-FFF2-40B4-BE49-F238E27FC236}">
              <a16:creationId xmlns:a16="http://schemas.microsoft.com/office/drawing/2014/main" id="{00000000-0008-0000-0A00-000005000000}"/>
            </a:ext>
          </a:extLst>
        </xdr:cNvPr>
        <xdr:cNvSpPr/>
      </xdr:nvSpPr>
      <xdr:spPr>
        <a:xfrm>
          <a:off x="6457331" y="26391302"/>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23</xdr:col>
      <xdr:colOff>136071</xdr:colOff>
      <xdr:row>0</xdr:row>
      <xdr:rowOff>367394</xdr:rowOff>
    </xdr:from>
    <xdr:to>
      <xdr:col>29</xdr:col>
      <xdr:colOff>142432</xdr:colOff>
      <xdr:row>4</xdr:row>
      <xdr:rowOff>228880</xdr:rowOff>
    </xdr:to>
    <xdr:pic>
      <xdr:nvPicPr>
        <xdr:cNvPr id="3" name="図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20301857" y="367394"/>
          <a:ext cx="3108789" cy="19433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5" name="角丸四角形吹き出し 1">
          <a:extLst>
            <a:ext uri="{FF2B5EF4-FFF2-40B4-BE49-F238E27FC236}">
              <a16:creationId xmlns:a16="http://schemas.microsoft.com/office/drawing/2014/main" id="{00000000-0008-0000-0A00-000005000000}"/>
            </a:ext>
          </a:extLst>
        </xdr:cNvPr>
        <xdr:cNvSpPr/>
      </xdr:nvSpPr>
      <xdr:spPr>
        <a:xfrm>
          <a:off x="6457331" y="29153552"/>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27</xdr:col>
      <xdr:colOff>166688</xdr:colOff>
      <xdr:row>1</xdr:row>
      <xdr:rowOff>0</xdr:rowOff>
    </xdr:from>
    <xdr:to>
      <xdr:col>31</xdr:col>
      <xdr:colOff>173049</xdr:colOff>
      <xdr:row>4</xdr:row>
      <xdr:rowOff>290111</xdr:rowOff>
    </xdr:to>
    <xdr:pic>
      <xdr:nvPicPr>
        <xdr:cNvPr id="3" name="図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21050251" y="500063"/>
          <a:ext cx="3054361" cy="195698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166687</xdr:colOff>
      <xdr:row>1</xdr:row>
      <xdr:rowOff>0</xdr:rowOff>
    </xdr:from>
    <xdr:to>
      <xdr:col>32</xdr:col>
      <xdr:colOff>121094</xdr:colOff>
      <xdr:row>4</xdr:row>
      <xdr:rowOff>311758</xdr:rowOff>
    </xdr:to>
    <xdr:pic>
      <xdr:nvPicPr>
        <xdr:cNvPr id="3" name="図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20288250" y="500063"/>
          <a:ext cx="3002407" cy="197863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166688</xdr:colOff>
      <xdr:row>1</xdr:row>
      <xdr:rowOff>0</xdr:rowOff>
    </xdr:from>
    <xdr:to>
      <xdr:col>32</xdr:col>
      <xdr:colOff>121095</xdr:colOff>
      <xdr:row>4</xdr:row>
      <xdr:rowOff>311758</xdr:rowOff>
    </xdr:to>
    <xdr:pic>
      <xdr:nvPicPr>
        <xdr:cNvPr id="3" name="図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20288251" y="500063"/>
          <a:ext cx="3002407" cy="197863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12304;&#39015;&#23458;&#12501;&#12457;&#12523;&#12480;&#12305;\&#20013;&#22830;&#30465;&#24193;\&#12405;&#65306;&#25991;&#21270;&#24193;\2022&#24180;&#65288;&#20986;&#30330;&#26085;&#12505;&#12540;&#12473;&#65289;\&#26494;&#24029;_&#20196;&#21644;&#65300;&#24180;&#24230;&#12300;&#20253;&#32113;&#25991;&#21270;&#35242;&#23376;&#25945;&#23460;&#20107;&#26989;(&#22320;&#22495;&#23637;&#38283;&#22411;)&#12301;&#12395;&#20418;&#12427;&#20107;&#21209;&#23616;&#31561;&#12398;&#22996;&#35351;\ISO&#20869;\&#27096;&#24335;_&#22320;&#22495;&#23637;&#38283;\&#21442;&#32771;\02_&#21508;&#31278;&#27096;&#24335;\02&#20196;&#21644;2&#24180;&#24230;&#35036;&#27491;&#20107;&#26989;&#27096;&#24335;\&#65288;&#20363;&#65289;03_&#21454;&#25903;&#20104;&#31639;&#26360;_&#27096;&#24335;1-4&#65292;1-5xls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４"/>
      <sheetName val="支出内訳明細書_①人件費"/>
      <sheetName val="支出内訳明細書_②諸謝金"/>
      <sheetName val="支出内訳明細書_③旅費"/>
      <sheetName val="支出内訳明細書_④借損料"/>
      <sheetName val="支出内訳明細書_⑤消耗品費"/>
      <sheetName val="支出内訳明細書_⑥会議費"/>
      <sheetName val="支出内訳明細書_⑦通信運搬費・⑧雑役務費・⑨保険料"/>
      <sheetName val="支出内訳明細書_⑩再委託費"/>
      <sheetName val="支出内訳明細書_⑪消費税・⑫一般管理費"/>
      <sheetName val="収入内訳明細"/>
      <sheetName val="マスター"/>
      <sheetName val="マスター (2)"/>
      <sheetName val="（例）03_収支予算書_様式1-4，1-5xlsx"/>
      <sheetName val="Sheet1"/>
      <sheetName val="（例）03_収支予算書_様式1-4，1-5xlsx.xls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0.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1.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2.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15.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4.xml"/><Relationship Id="rId1" Type="http://schemas.openxmlformats.org/officeDocument/2006/relationships/printerSettings" Target="../printerSettings/printerSettings18.bin"/><Relationship Id="rId4" Type="http://schemas.openxmlformats.org/officeDocument/2006/relationships/comments" Target="../comments1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5.xml"/><Relationship Id="rId1" Type="http://schemas.openxmlformats.org/officeDocument/2006/relationships/printerSettings" Target="../printerSettings/printerSettings19.bin"/><Relationship Id="rId4" Type="http://schemas.openxmlformats.org/officeDocument/2006/relationships/comments" Target="../comments1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6.xml"/><Relationship Id="rId1" Type="http://schemas.openxmlformats.org/officeDocument/2006/relationships/printerSettings" Target="../printerSettings/printerSettings20.bin"/><Relationship Id="rId4" Type="http://schemas.openxmlformats.org/officeDocument/2006/relationships/comments" Target="../comments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7.xml"/><Relationship Id="rId1" Type="http://schemas.openxmlformats.org/officeDocument/2006/relationships/printerSettings" Target="../printerSettings/printerSettings21.bin"/><Relationship Id="rId4" Type="http://schemas.openxmlformats.org/officeDocument/2006/relationships/comments" Target="../comments19.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8.xml"/><Relationship Id="rId1" Type="http://schemas.openxmlformats.org/officeDocument/2006/relationships/printerSettings" Target="../printerSettings/printerSettings22.bin"/><Relationship Id="rId4" Type="http://schemas.openxmlformats.org/officeDocument/2006/relationships/comments" Target="../comments20.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19.xml"/><Relationship Id="rId1" Type="http://schemas.openxmlformats.org/officeDocument/2006/relationships/printerSettings" Target="../printerSettings/printerSettings23.bin"/><Relationship Id="rId4" Type="http://schemas.openxmlformats.org/officeDocument/2006/relationships/comments" Target="../comments21.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0.xml"/><Relationship Id="rId1" Type="http://schemas.openxmlformats.org/officeDocument/2006/relationships/printerSettings" Target="../printerSettings/printerSettings24.bin"/><Relationship Id="rId4" Type="http://schemas.openxmlformats.org/officeDocument/2006/relationships/comments" Target="../comments22.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O366"/>
  <sheetViews>
    <sheetView showGridLines="0" tabSelected="1" zoomScale="85" zoomScaleNormal="85" zoomScaleSheetLayoutView="85" workbookViewId="0">
      <selection activeCell="AD34" sqref="AD34:AF34"/>
    </sheetView>
  </sheetViews>
  <sheetFormatPr defaultColWidth="9" defaultRowHeight="18.75" zeroHeight="1"/>
  <cols>
    <col min="1" max="40" width="3.125" style="223" customWidth="1"/>
    <col min="41" max="41" width="1.125" style="223" customWidth="1"/>
    <col min="42" max="42" width="6" style="223" customWidth="1"/>
    <col min="43" max="43" width="9" style="223" customWidth="1"/>
    <col min="44" max="16384" width="9" style="223"/>
  </cols>
  <sheetData>
    <row r="1" spans="1:41" ht="16.5" customHeight="1">
      <c r="A1" s="226"/>
      <c r="B1" s="363" t="s">
        <v>194</v>
      </c>
      <c r="C1" s="363"/>
      <c r="D1" s="363"/>
      <c r="E1" s="363"/>
      <c r="F1" s="363"/>
      <c r="G1" s="226"/>
      <c r="H1" s="226"/>
      <c r="I1" s="226"/>
      <c r="J1" s="226"/>
      <c r="K1" s="226"/>
      <c r="AO1" s="191"/>
    </row>
    <row r="2" spans="1:41" ht="29.25" customHeight="1">
      <c r="B2" s="246" t="s">
        <v>222</v>
      </c>
      <c r="C2" s="246"/>
      <c r="D2" s="246"/>
      <c r="E2" s="246"/>
      <c r="F2" s="246"/>
      <c r="G2" s="192"/>
      <c r="H2" s="192"/>
      <c r="AH2" s="364"/>
      <c r="AI2" s="364"/>
      <c r="AJ2" s="364"/>
      <c r="AK2" s="364"/>
      <c r="AL2" s="364"/>
      <c r="AM2" s="364"/>
      <c r="AN2" s="364"/>
    </row>
    <row r="3" spans="1:41" s="192" customFormat="1" ht="18" customHeight="1">
      <c r="A3" s="310"/>
      <c r="B3" s="310"/>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310"/>
      <c r="AF3" s="310"/>
      <c r="AG3" s="310"/>
      <c r="AH3" s="310"/>
      <c r="AI3" s="310"/>
      <c r="AJ3" s="310"/>
      <c r="AK3" s="310"/>
      <c r="AL3" s="365" t="s">
        <v>224</v>
      </c>
      <c r="AM3" s="365"/>
      <c r="AN3" s="365"/>
      <c r="AO3" s="365"/>
    </row>
    <row r="4" spans="1:41" ht="18" customHeight="1">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367" t="s">
        <v>276</v>
      </c>
      <c r="AG4" s="367"/>
      <c r="AH4" s="367"/>
      <c r="AI4" s="366"/>
      <c r="AJ4" s="366"/>
      <c r="AK4" s="223" t="s">
        <v>275</v>
      </c>
      <c r="AL4" s="366"/>
      <c r="AM4" s="366"/>
      <c r="AN4" s="223" t="s">
        <v>274</v>
      </c>
    </row>
    <row r="5" spans="1:41" ht="18" customHeight="1">
      <c r="A5" s="193"/>
      <c r="B5" s="294" t="s">
        <v>277</v>
      </c>
      <c r="C5" s="193"/>
      <c r="D5" s="193"/>
      <c r="E5" s="193"/>
      <c r="F5" s="193"/>
      <c r="G5" s="193"/>
      <c r="H5" s="193"/>
      <c r="I5" s="193"/>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row>
    <row r="6" spans="1:41" ht="12"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row>
    <row r="7" spans="1:41" ht="18.75" customHeight="1">
      <c r="Q7" s="309"/>
      <c r="R7" s="309"/>
      <c r="S7" s="309"/>
      <c r="T7" s="309"/>
      <c r="U7" s="309"/>
      <c r="V7" s="309"/>
      <c r="W7" s="309"/>
      <c r="X7" s="309"/>
      <c r="Y7" s="357" t="s">
        <v>279</v>
      </c>
      <c r="Z7" s="357"/>
      <c r="AA7" s="357"/>
      <c r="AB7" s="357"/>
      <c r="AC7" s="368"/>
      <c r="AD7" s="368"/>
      <c r="AE7" s="368"/>
      <c r="AF7" s="368"/>
      <c r="AG7" s="368"/>
      <c r="AH7" s="368"/>
      <c r="AI7" s="368"/>
      <c r="AJ7" s="368"/>
      <c r="AK7" s="368"/>
      <c r="AL7" s="368"/>
      <c r="AM7" s="368"/>
      <c r="AN7" s="368"/>
    </row>
    <row r="8" spans="1:41" ht="18.75" customHeight="1">
      <c r="R8" s="309"/>
      <c r="S8" s="309"/>
      <c r="T8" s="309"/>
      <c r="U8" s="309"/>
      <c r="V8" s="309"/>
      <c r="W8" s="309"/>
      <c r="X8" s="309"/>
      <c r="Y8" s="361" t="s">
        <v>106</v>
      </c>
      <c r="Z8" s="361"/>
      <c r="AA8" s="361"/>
      <c r="AB8" s="361"/>
      <c r="AC8" s="361"/>
      <c r="AD8" s="362"/>
      <c r="AE8" s="362"/>
      <c r="AF8" s="293" t="s">
        <v>105</v>
      </c>
      <c r="AG8" s="362"/>
      <c r="AH8" s="362"/>
      <c r="AI8" s="362"/>
      <c r="AJ8" s="361" t="s">
        <v>9</v>
      </c>
      <c r="AK8" s="361"/>
      <c r="AL8" s="361"/>
      <c r="AM8" s="361"/>
      <c r="AN8" s="361"/>
    </row>
    <row r="9" spans="1:41" ht="18.75" customHeight="1">
      <c r="R9" s="309"/>
      <c r="S9" s="309"/>
      <c r="T9" s="309"/>
      <c r="U9" s="309"/>
      <c r="V9" s="309"/>
      <c r="W9" s="309"/>
      <c r="X9" s="309"/>
      <c r="Y9" s="368"/>
      <c r="Z9" s="368"/>
      <c r="AA9" s="368"/>
      <c r="AB9" s="368"/>
      <c r="AC9" s="368"/>
      <c r="AD9" s="368"/>
      <c r="AE9" s="368"/>
      <c r="AF9" s="368"/>
      <c r="AG9" s="368"/>
      <c r="AH9" s="368"/>
      <c r="AI9" s="368"/>
      <c r="AJ9" s="368"/>
      <c r="AK9" s="368"/>
      <c r="AL9" s="368"/>
      <c r="AM9" s="368"/>
      <c r="AN9" s="368"/>
    </row>
    <row r="10" spans="1:41" ht="18.75" customHeight="1">
      <c r="Y10" s="357" t="s">
        <v>380</v>
      </c>
      <c r="Z10" s="357"/>
      <c r="AA10" s="357"/>
      <c r="AB10" s="357"/>
      <c r="AC10" s="491"/>
      <c r="AD10" s="491"/>
      <c r="AE10" s="491"/>
      <c r="AF10" s="491"/>
      <c r="AG10" s="491"/>
      <c r="AH10" s="491"/>
      <c r="AI10" s="491"/>
      <c r="AJ10" s="491"/>
      <c r="AK10" s="491"/>
      <c r="AL10" s="491"/>
      <c r="AM10" s="491"/>
      <c r="AN10" s="491"/>
    </row>
    <row r="11" spans="1:41" ht="18.75" customHeight="1">
      <c r="N11" s="309"/>
      <c r="O11" s="309"/>
      <c r="P11" s="309"/>
      <c r="Q11" s="309"/>
      <c r="R11" s="309"/>
      <c r="S11" s="309"/>
      <c r="T11" s="309"/>
      <c r="U11" s="309"/>
      <c r="V11" s="309"/>
      <c r="W11" s="309"/>
      <c r="X11" s="309"/>
      <c r="Y11" s="358" t="s">
        <v>0</v>
      </c>
      <c r="Z11" s="358"/>
      <c r="AA11" s="358"/>
      <c r="AB11" s="358"/>
      <c r="AC11" s="491"/>
      <c r="AD11" s="491"/>
      <c r="AE11" s="491"/>
      <c r="AF11" s="491"/>
      <c r="AG11" s="491"/>
      <c r="AH11" s="491"/>
      <c r="AI11" s="491"/>
      <c r="AJ11" s="491"/>
      <c r="AK11" s="491"/>
      <c r="AL11" s="492" t="s">
        <v>278</v>
      </c>
      <c r="AM11" s="492"/>
      <c r="AN11" s="492"/>
    </row>
    <row r="12" spans="1:41" ht="12" customHeight="1">
      <c r="A12" s="193"/>
      <c r="B12" s="193"/>
      <c r="C12" s="193"/>
      <c r="D12" s="193"/>
      <c r="E12" s="193"/>
      <c r="F12" s="193"/>
      <c r="G12" s="193"/>
      <c r="H12" s="193"/>
      <c r="I12" s="193"/>
      <c r="J12" s="193"/>
      <c r="K12" s="193"/>
      <c r="L12" s="193"/>
      <c r="M12" s="193"/>
      <c r="N12" s="193"/>
      <c r="O12" s="193"/>
      <c r="P12" s="193"/>
      <c r="Q12" s="193"/>
      <c r="R12" s="193"/>
      <c r="S12" s="193"/>
      <c r="T12" s="193"/>
      <c r="U12" s="193"/>
      <c r="V12" s="193"/>
      <c r="W12" s="193"/>
      <c r="X12" s="193"/>
      <c r="Y12" s="193"/>
      <c r="Z12" s="193"/>
      <c r="AA12" s="193"/>
      <c r="AB12" s="193"/>
      <c r="AC12" s="193"/>
      <c r="AD12" s="193"/>
      <c r="AE12" s="193"/>
      <c r="AF12" s="193"/>
      <c r="AG12" s="193"/>
      <c r="AH12" s="193"/>
      <c r="AI12" s="193"/>
      <c r="AJ12" s="193"/>
      <c r="AK12" s="193"/>
      <c r="AL12" s="193"/>
      <c r="AM12" s="193"/>
      <c r="AN12" s="193"/>
      <c r="AO12" s="193"/>
    </row>
    <row r="13" spans="1:41" s="192" customFormat="1" ht="26.25" customHeight="1">
      <c r="A13" s="493" t="s">
        <v>318</v>
      </c>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row>
    <row r="14" spans="1:41" ht="12" customHeight="1">
      <c r="A14" s="193"/>
      <c r="B14" s="193"/>
      <c r="C14" s="193"/>
      <c r="D14" s="193"/>
      <c r="E14" s="193"/>
      <c r="F14" s="193"/>
      <c r="G14" s="193"/>
      <c r="H14" s="193"/>
      <c r="I14" s="193"/>
      <c r="J14" s="193"/>
      <c r="K14" s="193"/>
      <c r="L14" s="193"/>
      <c r="M14" s="193"/>
      <c r="N14" s="193"/>
      <c r="O14" s="193"/>
      <c r="P14" s="193"/>
      <c r="Q14" s="193"/>
      <c r="R14" s="193"/>
      <c r="S14" s="193"/>
      <c r="T14" s="193"/>
      <c r="U14" s="193"/>
      <c r="V14" s="193"/>
      <c r="W14" s="193"/>
      <c r="X14" s="193"/>
      <c r="Y14" s="193"/>
      <c r="Z14" s="193"/>
      <c r="AA14" s="193"/>
      <c r="AB14" s="193"/>
      <c r="AC14" s="193"/>
      <c r="AD14" s="193"/>
      <c r="AE14" s="193"/>
      <c r="AF14" s="193"/>
      <c r="AG14" s="193"/>
      <c r="AH14" s="193"/>
      <c r="AI14" s="193"/>
      <c r="AJ14" s="193"/>
      <c r="AK14" s="193"/>
      <c r="AL14" s="193"/>
      <c r="AM14" s="193"/>
      <c r="AN14" s="193"/>
      <c r="AO14" s="193"/>
    </row>
    <row r="15" spans="1:41" ht="18.75" customHeight="1">
      <c r="D15" s="223" t="s">
        <v>320</v>
      </c>
      <c r="Q15" s="309"/>
      <c r="R15" s="309"/>
      <c r="S15" s="309"/>
      <c r="T15" s="309"/>
      <c r="U15" s="309"/>
      <c r="V15" s="309"/>
      <c r="W15" s="309"/>
      <c r="X15" s="309"/>
      <c r="Y15" s="309"/>
      <c r="Z15" s="309"/>
      <c r="AA15" s="309"/>
      <c r="AB15" s="309"/>
      <c r="AC15" s="309"/>
      <c r="AD15" s="309"/>
      <c r="AE15" s="309"/>
      <c r="AF15" s="309"/>
      <c r="AG15" s="309"/>
      <c r="AH15" s="309"/>
      <c r="AI15" s="309"/>
    </row>
    <row r="16" spans="1:41" ht="18.75" customHeight="1">
      <c r="C16" s="223" t="s">
        <v>319</v>
      </c>
      <c r="Q16" s="308"/>
      <c r="R16" s="308"/>
      <c r="S16" s="308"/>
      <c r="T16" s="308"/>
      <c r="U16" s="308"/>
      <c r="V16" s="308"/>
      <c r="W16" s="308"/>
      <c r="X16" s="308"/>
      <c r="Y16" s="308"/>
      <c r="Z16" s="308"/>
      <c r="AA16" s="308"/>
      <c r="AB16" s="308"/>
      <c r="AC16" s="308"/>
      <c r="AD16" s="308"/>
      <c r="AE16" s="308"/>
      <c r="AF16" s="308"/>
      <c r="AG16" s="308"/>
      <c r="AH16" s="308"/>
      <c r="AI16" s="308"/>
    </row>
    <row r="17" spans="1:41" ht="12" customHeight="1">
      <c r="A17" s="193"/>
      <c r="B17" s="193"/>
      <c r="C17" s="193"/>
      <c r="D17" s="193"/>
      <c r="E17" s="193"/>
      <c r="F17" s="193"/>
      <c r="G17" s="193"/>
      <c r="H17" s="193"/>
      <c r="I17" s="193"/>
      <c r="J17" s="193"/>
      <c r="K17" s="193"/>
      <c r="L17" s="193"/>
      <c r="M17" s="193"/>
      <c r="N17" s="193"/>
      <c r="O17" s="193"/>
      <c r="P17" s="193"/>
      <c r="Q17" s="193"/>
      <c r="R17" s="193"/>
      <c r="S17" s="193"/>
      <c r="T17" s="193"/>
      <c r="U17" s="193"/>
      <c r="V17" s="193"/>
      <c r="W17" s="193"/>
      <c r="X17" s="193"/>
      <c r="Y17" s="193"/>
      <c r="Z17" s="193"/>
      <c r="AA17" s="193"/>
      <c r="AB17" s="193"/>
      <c r="AC17" s="193"/>
      <c r="AD17" s="193"/>
      <c r="AE17" s="193"/>
      <c r="AF17" s="193"/>
      <c r="AG17" s="193"/>
      <c r="AH17" s="193"/>
      <c r="AI17" s="193"/>
      <c r="AJ17" s="193"/>
      <c r="AK17" s="193"/>
      <c r="AL17" s="193"/>
      <c r="AM17" s="193"/>
      <c r="AN17" s="193"/>
      <c r="AO17" s="193"/>
    </row>
    <row r="18" spans="1:41" ht="18" customHeight="1">
      <c r="A18" s="367" t="s">
        <v>273</v>
      </c>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193"/>
    </row>
    <row r="19" spans="1:41" ht="12.75" customHeight="1" thickBot="1"/>
    <row r="20" spans="1:41" ht="23.45" customHeight="1">
      <c r="A20" s="355" t="s">
        <v>1</v>
      </c>
      <c r="B20" s="356"/>
      <c r="C20" s="356"/>
      <c r="D20" s="356"/>
      <c r="E20" s="356"/>
      <c r="F20" s="356"/>
      <c r="G20" s="356"/>
      <c r="H20" s="194"/>
      <c r="I20" s="194"/>
      <c r="J20" s="194"/>
      <c r="K20" s="194"/>
      <c r="L20" s="194"/>
      <c r="M20" s="194"/>
      <c r="N20" s="194"/>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194"/>
      <c r="AL20" s="194"/>
      <c r="AM20" s="194"/>
      <c r="AN20" s="195"/>
    </row>
    <row r="21" spans="1:41" ht="18.75" customHeight="1">
      <c r="A21" s="336"/>
      <c r="B21" s="337"/>
      <c r="C21" s="337"/>
      <c r="D21" s="337"/>
      <c r="E21" s="337"/>
      <c r="F21" s="337"/>
      <c r="G21" s="337"/>
      <c r="H21" s="337"/>
      <c r="I21" s="337"/>
      <c r="J21" s="337"/>
      <c r="K21" s="337"/>
      <c r="L21" s="337"/>
      <c r="M21" s="337"/>
      <c r="N21" s="337"/>
      <c r="O21" s="337"/>
      <c r="P21" s="337"/>
      <c r="Q21" s="337"/>
      <c r="R21" s="337"/>
      <c r="S21" s="337"/>
      <c r="T21" s="337"/>
      <c r="U21" s="337"/>
      <c r="V21" s="337"/>
      <c r="W21" s="337"/>
      <c r="X21" s="337"/>
      <c r="Y21" s="337"/>
      <c r="Z21" s="337"/>
      <c r="AA21" s="337"/>
      <c r="AB21" s="337"/>
      <c r="AC21" s="337"/>
      <c r="AD21" s="337"/>
      <c r="AE21" s="337"/>
      <c r="AF21" s="337"/>
      <c r="AG21" s="337"/>
      <c r="AH21" s="337"/>
      <c r="AI21" s="337"/>
      <c r="AJ21" s="337"/>
      <c r="AK21" s="337"/>
      <c r="AL21" s="337"/>
      <c r="AM21" s="337"/>
      <c r="AN21" s="338"/>
    </row>
    <row r="22" spans="1:41" ht="18.75" customHeight="1">
      <c r="A22" s="339"/>
      <c r="B22" s="340"/>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1"/>
    </row>
    <row r="23" spans="1:41" ht="23.45" customHeight="1">
      <c r="A23" s="196" t="s">
        <v>108</v>
      </c>
      <c r="B23" s="197"/>
      <c r="C23" s="197"/>
      <c r="D23" s="197"/>
      <c r="E23" s="197"/>
      <c r="F23" s="197"/>
      <c r="G23" s="197"/>
      <c r="H23" s="197"/>
      <c r="I23" s="197"/>
      <c r="J23" s="197"/>
      <c r="K23" s="197"/>
      <c r="L23" s="197"/>
      <c r="M23" s="197"/>
      <c r="N23" s="197"/>
      <c r="O23" s="197"/>
      <c r="P23" s="197"/>
      <c r="Q23" s="197"/>
      <c r="R23" s="197"/>
      <c r="S23" s="197"/>
      <c r="T23" s="198"/>
      <c r="U23" s="198"/>
      <c r="V23" s="198"/>
      <c r="W23" s="342" t="s">
        <v>216</v>
      </c>
      <c r="X23" s="343"/>
      <c r="Y23" s="343"/>
      <c r="Z23" s="343"/>
      <c r="AA23" s="343"/>
      <c r="AB23" s="343"/>
      <c r="AC23" s="343"/>
      <c r="AD23" s="343"/>
      <c r="AE23" s="343"/>
      <c r="AF23" s="343"/>
      <c r="AG23" s="343"/>
      <c r="AH23" s="343"/>
      <c r="AI23" s="343"/>
      <c r="AJ23" s="343"/>
      <c r="AK23" s="343"/>
      <c r="AL23" s="343"/>
      <c r="AM23" s="343"/>
      <c r="AN23" s="344"/>
    </row>
    <row r="24" spans="1:41" ht="43.5" customHeight="1">
      <c r="A24" s="345"/>
      <c r="B24" s="346"/>
      <c r="C24" s="346"/>
      <c r="D24" s="346"/>
      <c r="E24" s="346"/>
      <c r="F24" s="346"/>
      <c r="G24" s="346"/>
      <c r="H24" s="346"/>
      <c r="I24" s="346"/>
      <c r="J24" s="346"/>
      <c r="K24" s="240" t="s">
        <v>317</v>
      </c>
      <c r="L24" s="359" t="s">
        <v>321</v>
      </c>
      <c r="M24" s="359"/>
      <c r="N24" s="359"/>
      <c r="O24" s="359"/>
      <c r="P24" s="359"/>
      <c r="Q24" s="359"/>
      <c r="R24" s="359"/>
      <c r="S24" s="359"/>
      <c r="T24" s="359"/>
      <c r="U24" s="359"/>
      <c r="V24" s="360"/>
      <c r="W24" s="347"/>
      <c r="X24" s="348"/>
      <c r="Y24" s="349" t="s">
        <v>361</v>
      </c>
      <c r="Z24" s="350"/>
      <c r="AA24" s="350"/>
      <c r="AB24" s="350"/>
      <c r="AC24" s="350"/>
      <c r="AD24" s="350"/>
      <c r="AE24" s="350"/>
      <c r="AF24" s="350"/>
      <c r="AG24" s="350"/>
      <c r="AH24" s="350"/>
      <c r="AI24" s="350"/>
      <c r="AJ24" s="350"/>
      <c r="AK24" s="350"/>
      <c r="AL24" s="350"/>
      <c r="AM24" s="350"/>
      <c r="AN24" s="351"/>
    </row>
    <row r="25" spans="1:41" ht="23.45" customHeight="1">
      <c r="A25" s="352" t="s">
        <v>177</v>
      </c>
      <c r="B25" s="353"/>
      <c r="C25" s="353"/>
      <c r="D25" s="353"/>
      <c r="E25" s="353"/>
      <c r="F25" s="353"/>
      <c r="G25" s="353"/>
      <c r="H25" s="353"/>
      <c r="I25" s="353"/>
      <c r="J25" s="353"/>
      <c r="K25" s="353"/>
      <c r="L25" s="353"/>
      <c r="M25" s="353"/>
      <c r="N25" s="353"/>
      <c r="O25" s="353"/>
      <c r="P25" s="353"/>
      <c r="Q25" s="353"/>
      <c r="R25" s="353"/>
      <c r="S25" s="353"/>
      <c r="T25" s="353"/>
      <c r="U25" s="353"/>
      <c r="V25" s="354"/>
      <c r="W25" s="342" t="s">
        <v>223</v>
      </c>
      <c r="X25" s="343"/>
      <c r="Y25" s="343"/>
      <c r="Z25" s="343"/>
      <c r="AA25" s="343"/>
      <c r="AB25" s="343"/>
      <c r="AC25" s="343"/>
      <c r="AD25" s="343"/>
      <c r="AE25" s="343"/>
      <c r="AF25" s="343"/>
      <c r="AG25" s="343"/>
      <c r="AH25" s="343"/>
      <c r="AI25" s="343"/>
      <c r="AJ25" s="343"/>
      <c r="AK25" s="343"/>
      <c r="AL25" s="343"/>
      <c r="AM25" s="343"/>
      <c r="AN25" s="344"/>
    </row>
    <row r="26" spans="1:41" ht="35.25" customHeight="1">
      <c r="A26" s="389" t="s">
        <v>139</v>
      </c>
      <c r="B26" s="390"/>
      <c r="C26" s="390"/>
      <c r="D26" s="390"/>
      <c r="E26" s="391"/>
      <c r="F26" s="392"/>
      <c r="G26" s="393"/>
      <c r="H26" s="393"/>
      <c r="I26" s="393"/>
      <c r="J26" s="393"/>
      <c r="K26" s="393"/>
      <c r="L26" s="393"/>
      <c r="M26" s="199" t="s">
        <v>130</v>
      </c>
      <c r="N26" s="393"/>
      <c r="O26" s="393"/>
      <c r="P26" s="393"/>
      <c r="Q26" s="393"/>
      <c r="R26" s="393"/>
      <c r="S26" s="393"/>
      <c r="T26" s="393"/>
      <c r="U26" s="393"/>
      <c r="V26" s="394"/>
      <c r="W26" s="347"/>
      <c r="X26" s="395"/>
      <c r="Y26" s="395"/>
      <c r="Z26" s="395"/>
      <c r="AA26" s="395"/>
      <c r="AB26" s="395"/>
      <c r="AC26" s="395"/>
      <c r="AD26" s="395"/>
      <c r="AE26" s="395"/>
      <c r="AF26" s="395"/>
      <c r="AG26" s="395"/>
      <c r="AH26" s="395"/>
      <c r="AI26" s="395"/>
      <c r="AJ26" s="395"/>
      <c r="AK26" s="395"/>
      <c r="AL26" s="395"/>
      <c r="AM26" s="395"/>
      <c r="AN26" s="396"/>
    </row>
    <row r="27" spans="1:41" ht="23.45" customHeight="1">
      <c r="A27" s="352" t="s">
        <v>267</v>
      </c>
      <c r="B27" s="353"/>
      <c r="C27" s="353"/>
      <c r="D27" s="353"/>
      <c r="E27" s="353"/>
      <c r="F27" s="353"/>
      <c r="G27" s="353"/>
      <c r="H27" s="353"/>
      <c r="I27" s="353"/>
      <c r="J27" s="353"/>
      <c r="K27" s="353"/>
      <c r="L27" s="353"/>
      <c r="M27" s="353"/>
      <c r="N27" s="353"/>
      <c r="O27" s="353"/>
      <c r="P27" s="353"/>
      <c r="Q27" s="353"/>
      <c r="R27" s="353"/>
      <c r="S27" s="353"/>
      <c r="T27" s="353"/>
      <c r="U27" s="353"/>
      <c r="V27" s="353"/>
      <c r="W27" s="353"/>
      <c r="X27" s="353"/>
      <c r="Y27" s="353"/>
      <c r="Z27" s="353"/>
      <c r="AA27" s="353"/>
      <c r="AB27" s="353"/>
      <c r="AC27" s="353"/>
      <c r="AD27" s="353"/>
      <c r="AE27" s="353"/>
      <c r="AF27" s="353"/>
      <c r="AG27" s="353"/>
      <c r="AH27" s="353"/>
      <c r="AI27" s="353"/>
      <c r="AJ27" s="353"/>
      <c r="AK27" s="353"/>
      <c r="AL27" s="353"/>
      <c r="AM27" s="353"/>
      <c r="AN27" s="397"/>
    </row>
    <row r="28" spans="1:41" ht="23.45" customHeight="1">
      <c r="A28" s="380" t="s">
        <v>2</v>
      </c>
      <c r="B28" s="381"/>
      <c r="C28" s="381"/>
      <c r="D28" s="381"/>
      <c r="E28" s="382"/>
      <c r="F28" s="392"/>
      <c r="G28" s="393"/>
      <c r="H28" s="393"/>
      <c r="I28" s="393"/>
      <c r="J28" s="393"/>
      <c r="K28" s="393"/>
      <c r="L28" s="393"/>
      <c r="M28" s="199" t="s">
        <v>130</v>
      </c>
      <c r="N28" s="393"/>
      <c r="O28" s="393"/>
      <c r="P28" s="393"/>
      <c r="Q28" s="393"/>
      <c r="R28" s="393"/>
      <c r="S28" s="393"/>
      <c r="T28" s="393"/>
      <c r="U28" s="394"/>
      <c r="V28" s="398" t="s">
        <v>200</v>
      </c>
      <c r="W28" s="381"/>
      <c r="X28" s="381"/>
      <c r="Y28" s="382"/>
      <c r="AA28" s="223" t="s">
        <v>3</v>
      </c>
      <c r="AC28" s="399"/>
      <c r="AD28" s="399"/>
      <c r="AE28" s="399"/>
      <c r="AF28" s="399"/>
      <c r="AG28" s="399"/>
      <c r="AH28" s="223" t="s">
        <v>4</v>
      </c>
      <c r="AN28" s="305"/>
    </row>
    <row r="29" spans="1:41" ht="23.45" customHeight="1">
      <c r="A29" s="369" t="s">
        <v>316</v>
      </c>
      <c r="B29" s="370"/>
      <c r="C29" s="370"/>
      <c r="D29" s="370"/>
      <c r="E29" s="371"/>
      <c r="F29" s="372"/>
      <c r="G29" s="373"/>
      <c r="H29" s="373"/>
      <c r="I29" s="373"/>
      <c r="J29" s="373"/>
      <c r="K29" s="373"/>
      <c r="L29" s="373"/>
      <c r="M29" s="373"/>
      <c r="N29" s="373"/>
      <c r="O29" s="373"/>
      <c r="P29" s="373"/>
      <c r="Q29" s="373"/>
      <c r="R29" s="373"/>
      <c r="S29" s="373"/>
      <c r="T29" s="373"/>
      <c r="U29" s="374"/>
      <c r="V29" s="375" t="s">
        <v>199</v>
      </c>
      <c r="W29" s="370"/>
      <c r="X29" s="370"/>
      <c r="Y29" s="371"/>
      <c r="Z29" s="232"/>
      <c r="AA29" s="232" t="s">
        <v>3</v>
      </c>
      <c r="AB29" s="232"/>
      <c r="AC29" s="376"/>
      <c r="AD29" s="376"/>
      <c r="AE29" s="376"/>
      <c r="AF29" s="376"/>
      <c r="AG29" s="376"/>
      <c r="AH29" s="232" t="s">
        <v>6</v>
      </c>
      <c r="AI29" s="232"/>
      <c r="AJ29" s="232"/>
      <c r="AK29" s="232"/>
      <c r="AL29" s="232"/>
      <c r="AM29" s="232"/>
      <c r="AN29" s="200"/>
    </row>
    <row r="30" spans="1:41" ht="37.700000000000003" customHeight="1">
      <c r="A30" s="377" t="s">
        <v>7</v>
      </c>
      <c r="B30" s="378"/>
      <c r="C30" s="378"/>
      <c r="D30" s="378"/>
      <c r="E30" s="379"/>
      <c r="F30" s="383"/>
      <c r="G30" s="384"/>
      <c r="H30" s="384"/>
      <c r="I30" s="384"/>
      <c r="J30" s="384"/>
      <c r="K30" s="384"/>
      <c r="L30" s="384"/>
      <c r="M30" s="384"/>
      <c r="N30" s="384"/>
      <c r="O30" s="384"/>
      <c r="P30" s="384"/>
      <c r="Q30" s="384"/>
      <c r="R30" s="384"/>
      <c r="S30" s="384"/>
      <c r="T30" s="384"/>
      <c r="U30" s="384"/>
      <c r="V30" s="384"/>
      <c r="W30" s="384"/>
      <c r="X30" s="384"/>
      <c r="Y30" s="384"/>
      <c r="Z30" s="384"/>
      <c r="AA30" s="384"/>
      <c r="AB30" s="384"/>
      <c r="AC30" s="384"/>
      <c r="AD30" s="384"/>
      <c r="AE30" s="384"/>
      <c r="AF30" s="384"/>
      <c r="AG30" s="384"/>
      <c r="AH30" s="384"/>
      <c r="AI30" s="384"/>
      <c r="AJ30" s="384"/>
      <c r="AK30" s="384"/>
      <c r="AL30" s="384"/>
      <c r="AM30" s="384"/>
      <c r="AN30" s="385"/>
    </row>
    <row r="31" spans="1:41" ht="37.700000000000003" customHeight="1">
      <c r="A31" s="380"/>
      <c r="B31" s="381"/>
      <c r="C31" s="381"/>
      <c r="D31" s="381"/>
      <c r="E31" s="382"/>
      <c r="F31" s="386"/>
      <c r="G31" s="387"/>
      <c r="H31" s="387"/>
      <c r="I31" s="387"/>
      <c r="J31" s="387"/>
      <c r="K31" s="387"/>
      <c r="L31" s="387"/>
      <c r="M31" s="387"/>
      <c r="N31" s="387"/>
      <c r="O31" s="387"/>
      <c r="P31" s="387"/>
      <c r="Q31" s="387"/>
      <c r="R31" s="387"/>
      <c r="S31" s="387"/>
      <c r="T31" s="387"/>
      <c r="U31" s="387"/>
      <c r="V31" s="387"/>
      <c r="W31" s="387"/>
      <c r="X31" s="387"/>
      <c r="Y31" s="387"/>
      <c r="Z31" s="387"/>
      <c r="AA31" s="387"/>
      <c r="AB31" s="387"/>
      <c r="AC31" s="387"/>
      <c r="AD31" s="387"/>
      <c r="AE31" s="387"/>
      <c r="AF31" s="387"/>
      <c r="AG31" s="387"/>
      <c r="AH31" s="387"/>
      <c r="AI31" s="387"/>
      <c r="AJ31" s="387"/>
      <c r="AK31" s="387"/>
      <c r="AL31" s="387"/>
      <c r="AM31" s="387"/>
      <c r="AN31" s="388"/>
    </row>
    <row r="32" spans="1:41" ht="23.45" customHeight="1">
      <c r="A32" s="201" t="s">
        <v>358</v>
      </c>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202"/>
      <c r="AE32" s="202"/>
      <c r="AF32" s="202"/>
      <c r="AG32" s="202"/>
      <c r="AH32" s="202"/>
      <c r="AI32" s="202"/>
      <c r="AJ32" s="202"/>
      <c r="AK32" s="202"/>
      <c r="AL32" s="202"/>
      <c r="AM32" s="202"/>
      <c r="AN32" s="203"/>
    </row>
    <row r="33" spans="1:41" ht="23.45" customHeight="1">
      <c r="A33" s="247"/>
      <c r="B33" s="408" t="s">
        <v>111</v>
      </c>
      <c r="C33" s="409"/>
      <c r="D33" s="410"/>
      <c r="E33" s="304"/>
      <c r="F33" s="408" t="s">
        <v>112</v>
      </c>
      <c r="G33" s="409"/>
      <c r="H33" s="410"/>
      <c r="I33" s="304"/>
      <c r="J33" s="408" t="s">
        <v>113</v>
      </c>
      <c r="K33" s="409"/>
      <c r="L33" s="410"/>
      <c r="M33" s="304"/>
      <c r="N33" s="411" t="s">
        <v>116</v>
      </c>
      <c r="O33" s="412"/>
      <c r="P33" s="412"/>
      <c r="Q33" s="412"/>
      <c r="R33" s="412"/>
      <c r="S33" s="412"/>
      <c r="T33" s="248"/>
      <c r="U33" s="413" t="s">
        <v>117</v>
      </c>
      <c r="V33" s="414"/>
      <c r="W33" s="415"/>
      <c r="X33" s="317"/>
      <c r="Y33" s="425" t="s">
        <v>118</v>
      </c>
      <c r="Z33" s="426"/>
      <c r="AA33" s="426"/>
      <c r="AB33" s="427"/>
      <c r="AC33" s="318"/>
      <c r="AD33" s="422" t="s">
        <v>119</v>
      </c>
      <c r="AE33" s="423"/>
      <c r="AF33" s="424"/>
      <c r="AG33" s="318"/>
      <c r="AH33" s="419" t="s">
        <v>120</v>
      </c>
      <c r="AI33" s="420"/>
      <c r="AJ33" s="421"/>
      <c r="AK33" s="319"/>
      <c r="AL33" s="416" t="s">
        <v>191</v>
      </c>
      <c r="AM33" s="417"/>
      <c r="AN33" s="418"/>
    </row>
    <row r="34" spans="1:41" ht="23.45" customHeight="1">
      <c r="A34" s="249"/>
      <c r="B34" s="400" t="s">
        <v>121</v>
      </c>
      <c r="C34" s="401"/>
      <c r="D34" s="401"/>
      <c r="E34" s="401"/>
      <c r="F34" s="402"/>
      <c r="G34" s="250"/>
      <c r="H34" s="403" t="s">
        <v>122</v>
      </c>
      <c r="I34" s="358"/>
      <c r="J34" s="358"/>
      <c r="K34" s="404"/>
      <c r="L34" s="248"/>
      <c r="M34" s="405" t="s">
        <v>123</v>
      </c>
      <c r="N34" s="406"/>
      <c r="O34" s="406"/>
      <c r="P34" s="406"/>
      <c r="Q34" s="407"/>
      <c r="R34" s="301"/>
      <c r="S34" s="316" t="s">
        <v>124</v>
      </c>
      <c r="T34" s="302"/>
      <c r="U34" s="319"/>
      <c r="V34" s="419" t="s">
        <v>197</v>
      </c>
      <c r="W34" s="420"/>
      <c r="X34" s="421"/>
      <c r="Y34" s="319"/>
      <c r="Z34" s="428" t="s">
        <v>125</v>
      </c>
      <c r="AA34" s="361"/>
      <c r="AB34" s="429"/>
      <c r="AC34" s="318"/>
      <c r="AD34" s="419" t="s">
        <v>126</v>
      </c>
      <c r="AE34" s="420"/>
      <c r="AF34" s="421"/>
      <c r="AG34" s="318"/>
      <c r="AH34" s="419" t="s">
        <v>127</v>
      </c>
      <c r="AI34" s="420"/>
      <c r="AJ34" s="421"/>
      <c r="AK34" s="318"/>
      <c r="AL34" s="416" t="s">
        <v>192</v>
      </c>
      <c r="AM34" s="417"/>
      <c r="AN34" s="418"/>
    </row>
    <row r="35" spans="1:41" ht="23.45" customHeight="1">
      <c r="A35" s="247"/>
      <c r="B35" s="204" t="s">
        <v>114</v>
      </c>
      <c r="C35" s="232"/>
      <c r="D35" s="232"/>
      <c r="E35" s="232"/>
      <c r="F35" s="232"/>
      <c r="G35" s="248" t="s">
        <v>198</v>
      </c>
      <c r="H35" s="204" t="s">
        <v>115</v>
      </c>
      <c r="I35" s="232"/>
      <c r="J35" s="232"/>
      <c r="K35" s="232"/>
      <c r="L35" s="232"/>
      <c r="M35" s="232"/>
      <c r="N35" s="205"/>
      <c r="O35" s="248"/>
      <c r="P35" s="241" t="s">
        <v>128</v>
      </c>
      <c r="Q35" s="232"/>
      <c r="R35" s="232"/>
      <c r="S35" s="232"/>
      <c r="T35" s="232"/>
      <c r="U35" s="286"/>
      <c r="V35" s="287"/>
      <c r="W35" s="287"/>
      <c r="X35" s="287"/>
      <c r="Y35" s="287"/>
      <c r="Z35" s="287"/>
      <c r="AA35" s="287"/>
      <c r="AB35" s="287"/>
      <c r="AC35" s="287"/>
      <c r="AD35" s="287"/>
      <c r="AE35" s="287"/>
      <c r="AF35" s="287"/>
      <c r="AG35" s="287"/>
      <c r="AH35" s="287"/>
      <c r="AI35" s="287"/>
      <c r="AJ35" s="287"/>
      <c r="AK35" s="287"/>
      <c r="AL35" s="287"/>
      <c r="AM35" s="287"/>
      <c r="AN35" s="320"/>
    </row>
    <row r="36" spans="1:41" ht="23.45" customHeight="1">
      <c r="A36" s="430" t="s">
        <v>129</v>
      </c>
      <c r="B36" s="431"/>
      <c r="C36" s="431"/>
      <c r="D36" s="431"/>
      <c r="E36" s="431"/>
      <c r="F36" s="431"/>
      <c r="G36" s="431"/>
      <c r="H36" s="431"/>
      <c r="I36" s="432"/>
      <c r="J36" s="433"/>
      <c r="K36" s="434"/>
      <c r="L36" s="434"/>
      <c r="M36" s="434"/>
      <c r="N36" s="434"/>
      <c r="O36" s="434"/>
      <c r="P36" s="434"/>
      <c r="Q36" s="434"/>
      <c r="R36" s="434"/>
      <c r="S36" s="434"/>
      <c r="T36" s="434"/>
      <c r="U36" s="434"/>
      <c r="V36" s="434"/>
      <c r="W36" s="434"/>
      <c r="X36" s="434"/>
      <c r="Y36" s="434"/>
      <c r="Z36" s="434"/>
      <c r="AA36" s="434"/>
      <c r="AB36" s="434"/>
      <c r="AC36" s="434"/>
      <c r="AD36" s="434"/>
      <c r="AE36" s="434"/>
      <c r="AF36" s="434"/>
      <c r="AG36" s="434"/>
      <c r="AH36" s="434"/>
      <c r="AI36" s="434"/>
      <c r="AJ36" s="434"/>
      <c r="AK36" s="434"/>
      <c r="AL36" s="434"/>
      <c r="AM36" s="434"/>
      <c r="AN36" s="435"/>
    </row>
    <row r="37" spans="1:41" ht="23.45" customHeight="1">
      <c r="A37" s="436" t="s">
        <v>374</v>
      </c>
      <c r="B37" s="437"/>
      <c r="C37" s="437"/>
      <c r="D37" s="437"/>
      <c r="E37" s="437"/>
      <c r="F37" s="437"/>
      <c r="G37" s="437"/>
      <c r="H37" s="437"/>
      <c r="I37" s="437"/>
      <c r="J37" s="437"/>
      <c r="K37" s="437"/>
      <c r="L37" s="437"/>
      <c r="M37" s="437"/>
      <c r="N37" s="437"/>
      <c r="O37" s="437"/>
      <c r="P37" s="437"/>
      <c r="Q37" s="437"/>
      <c r="R37" s="437"/>
      <c r="S37" s="437"/>
      <c r="T37" s="437"/>
      <c r="U37" s="437"/>
      <c r="V37" s="437"/>
      <c r="W37" s="437"/>
      <c r="X37" s="437"/>
      <c r="Y37" s="437"/>
      <c r="Z37" s="437"/>
      <c r="AA37" s="437"/>
      <c r="AB37" s="437"/>
      <c r="AC37" s="437"/>
      <c r="AD37" s="437"/>
      <c r="AE37" s="437"/>
      <c r="AF37" s="437"/>
      <c r="AG37" s="437"/>
      <c r="AH37" s="437"/>
      <c r="AI37" s="437"/>
      <c r="AJ37" s="437"/>
      <c r="AK37" s="437"/>
      <c r="AL37" s="437"/>
      <c r="AM37" s="437"/>
      <c r="AN37" s="438"/>
    </row>
    <row r="38" spans="1:41" ht="18.75" customHeight="1">
      <c r="A38" s="439"/>
      <c r="B38" s="441" t="s">
        <v>201</v>
      </c>
      <c r="C38" s="442"/>
      <c r="D38" s="442"/>
      <c r="E38" s="445"/>
      <c r="F38" s="447" t="s">
        <v>10</v>
      </c>
      <c r="G38" s="448"/>
      <c r="H38" s="449"/>
      <c r="I38" s="445"/>
      <c r="J38" s="447" t="s">
        <v>11</v>
      </c>
      <c r="K38" s="448"/>
      <c r="L38" s="449"/>
      <c r="M38" s="445"/>
      <c r="N38" s="447" t="s">
        <v>202</v>
      </c>
      <c r="O38" s="448"/>
      <c r="P38" s="449"/>
      <c r="Q38" s="465" t="s">
        <v>178</v>
      </c>
      <c r="R38" s="466"/>
      <c r="S38" s="467"/>
      <c r="T38" s="468"/>
      <c r="U38" s="469"/>
      <c r="V38" s="469"/>
      <c r="W38" s="454" t="s">
        <v>324</v>
      </c>
      <c r="X38" s="451"/>
      <c r="Y38" s="471" t="s">
        <v>107</v>
      </c>
      <c r="Z38" s="471"/>
      <c r="AA38" s="471"/>
      <c r="AB38" s="451"/>
      <c r="AC38" s="447" t="s">
        <v>12</v>
      </c>
      <c r="AD38" s="448"/>
      <c r="AE38" s="449"/>
      <c r="AF38" s="459" t="s">
        <v>322</v>
      </c>
      <c r="AG38" s="460"/>
      <c r="AH38" s="460"/>
      <c r="AI38" s="461"/>
      <c r="AJ38" s="455"/>
      <c r="AK38" s="456"/>
      <c r="AL38" s="456"/>
      <c r="AM38" s="456"/>
      <c r="AN38" s="452" t="s">
        <v>324</v>
      </c>
      <c r="AO38" s="454"/>
    </row>
    <row r="39" spans="1:41" ht="18.75" customHeight="1">
      <c r="A39" s="440"/>
      <c r="B39" s="443"/>
      <c r="C39" s="444"/>
      <c r="D39" s="444"/>
      <c r="E39" s="446"/>
      <c r="F39" s="443"/>
      <c r="G39" s="444"/>
      <c r="H39" s="450"/>
      <c r="I39" s="446"/>
      <c r="J39" s="443"/>
      <c r="K39" s="444"/>
      <c r="L39" s="450"/>
      <c r="M39" s="446"/>
      <c r="N39" s="443"/>
      <c r="O39" s="444"/>
      <c r="P39" s="450"/>
      <c r="Q39" s="462"/>
      <c r="R39" s="463"/>
      <c r="S39" s="464"/>
      <c r="T39" s="457"/>
      <c r="U39" s="458"/>
      <c r="V39" s="458"/>
      <c r="W39" s="470"/>
      <c r="X39" s="446"/>
      <c r="Y39" s="472"/>
      <c r="Z39" s="472"/>
      <c r="AA39" s="472"/>
      <c r="AB39" s="446"/>
      <c r="AC39" s="443"/>
      <c r="AD39" s="444"/>
      <c r="AE39" s="450"/>
      <c r="AF39" s="462"/>
      <c r="AG39" s="463"/>
      <c r="AH39" s="463"/>
      <c r="AI39" s="464"/>
      <c r="AJ39" s="457"/>
      <c r="AK39" s="458"/>
      <c r="AL39" s="458"/>
      <c r="AM39" s="458"/>
      <c r="AN39" s="453"/>
      <c r="AO39" s="454"/>
    </row>
    <row r="40" spans="1:41" ht="23.45" customHeight="1" thickBot="1">
      <c r="A40" s="476" t="s">
        <v>268</v>
      </c>
      <c r="B40" s="477"/>
      <c r="C40" s="477"/>
      <c r="D40" s="477"/>
      <c r="E40" s="477"/>
      <c r="F40" s="477"/>
      <c r="G40" s="477"/>
      <c r="H40" s="477"/>
      <c r="I40" s="477"/>
      <c r="J40" s="477"/>
      <c r="K40" s="477"/>
      <c r="L40" s="477"/>
      <c r="M40" s="477"/>
      <c r="N40" s="477"/>
      <c r="O40" s="477"/>
      <c r="P40" s="477"/>
      <c r="Q40" s="477"/>
      <c r="R40" s="477"/>
      <c r="S40" s="477"/>
      <c r="T40" s="477"/>
      <c r="U40" s="477"/>
      <c r="V40" s="477"/>
      <c r="W40" s="477"/>
      <c r="X40" s="477"/>
      <c r="Y40" s="477"/>
      <c r="Z40" s="477"/>
      <c r="AA40" s="477"/>
      <c r="AB40" s="477"/>
      <c r="AC40" s="477"/>
      <c r="AD40" s="477"/>
      <c r="AE40" s="477"/>
      <c r="AF40" s="477"/>
      <c r="AG40" s="477"/>
      <c r="AH40" s="477"/>
      <c r="AI40" s="477"/>
      <c r="AJ40" s="477"/>
      <c r="AK40" s="477"/>
      <c r="AL40" s="477"/>
      <c r="AM40" s="477"/>
      <c r="AN40" s="478"/>
    </row>
    <row r="41" spans="1:41" ht="22.5" customHeight="1">
      <c r="A41" s="479"/>
      <c r="B41" s="480"/>
      <c r="C41" s="481" t="s">
        <v>203</v>
      </c>
      <c r="D41" s="481"/>
      <c r="E41" s="481"/>
      <c r="F41" s="481"/>
      <c r="G41" s="481"/>
      <c r="H41" s="481"/>
      <c r="I41" s="481"/>
      <c r="J41" s="481"/>
      <c r="K41" s="481"/>
      <c r="L41" s="481"/>
      <c r="M41" s="481"/>
      <c r="N41" s="481"/>
      <c r="O41" s="481"/>
      <c r="P41" s="481"/>
      <c r="Q41" s="481"/>
      <c r="R41" s="481"/>
      <c r="S41" s="481"/>
      <c r="T41" s="481"/>
      <c r="U41" s="481"/>
      <c r="V41" s="481"/>
      <c r="W41" s="481"/>
      <c r="X41" s="481"/>
      <c r="Y41" s="481"/>
      <c r="Z41" s="481"/>
      <c r="AA41" s="481"/>
      <c r="AB41" s="481"/>
      <c r="AC41" s="481"/>
      <c r="AD41" s="481"/>
      <c r="AE41" s="481"/>
      <c r="AF41" s="481"/>
      <c r="AG41" s="481"/>
      <c r="AH41" s="481"/>
      <c r="AI41" s="481"/>
      <c r="AJ41" s="481"/>
      <c r="AK41" s="481"/>
      <c r="AL41" s="481"/>
      <c r="AM41" s="481"/>
      <c r="AN41" s="482"/>
    </row>
    <row r="42" spans="1:41" ht="21.75" customHeight="1">
      <c r="A42" s="483"/>
      <c r="B42" s="484"/>
      <c r="C42" s="487" t="s">
        <v>204</v>
      </c>
      <c r="D42" s="487"/>
      <c r="E42" s="487"/>
      <c r="F42" s="487"/>
      <c r="G42" s="487"/>
      <c r="H42" s="487"/>
      <c r="I42" s="487"/>
      <c r="J42" s="487"/>
      <c r="K42" s="487"/>
      <c r="L42" s="487"/>
      <c r="M42" s="487"/>
      <c r="N42" s="487"/>
      <c r="O42" s="487"/>
      <c r="P42" s="487"/>
      <c r="Q42" s="487"/>
      <c r="R42" s="487"/>
      <c r="S42" s="487"/>
      <c r="T42" s="487"/>
      <c r="U42" s="487"/>
      <c r="V42" s="487"/>
      <c r="W42" s="487"/>
      <c r="X42" s="487"/>
      <c r="Y42" s="487"/>
      <c r="Z42" s="487"/>
      <c r="AA42" s="487"/>
      <c r="AB42" s="487"/>
      <c r="AC42" s="487"/>
      <c r="AD42" s="487"/>
      <c r="AE42" s="487"/>
      <c r="AF42" s="487"/>
      <c r="AG42" s="487"/>
      <c r="AH42" s="487"/>
      <c r="AI42" s="487"/>
      <c r="AJ42" s="487"/>
      <c r="AK42" s="487"/>
      <c r="AL42" s="487"/>
      <c r="AM42" s="487"/>
      <c r="AN42" s="488"/>
    </row>
    <row r="43" spans="1:41" ht="21.75" customHeight="1">
      <c r="A43" s="485"/>
      <c r="B43" s="486"/>
      <c r="C43" s="199" t="s">
        <v>212</v>
      </c>
      <c r="D43" s="199"/>
      <c r="E43" s="199"/>
      <c r="F43" s="199"/>
      <c r="G43" s="199"/>
      <c r="H43" s="199"/>
      <c r="I43" s="199"/>
      <c r="J43" s="199"/>
      <c r="K43" s="235"/>
      <c r="L43" s="489"/>
      <c r="M43" s="489"/>
      <c r="N43" s="489"/>
      <c r="O43" s="489"/>
      <c r="P43" s="489"/>
      <c r="Q43" s="489"/>
      <c r="R43" s="489"/>
      <c r="S43" s="489"/>
      <c r="T43" s="489"/>
      <c r="U43" s="489"/>
      <c r="V43" s="489"/>
      <c r="W43" s="489"/>
      <c r="X43" s="489"/>
      <c r="Y43" s="489"/>
      <c r="Z43" s="489"/>
      <c r="AA43" s="489"/>
      <c r="AB43" s="489"/>
      <c r="AC43" s="489"/>
      <c r="AD43" s="489"/>
      <c r="AE43" s="489"/>
      <c r="AF43" s="489"/>
      <c r="AG43" s="357" t="s">
        <v>205</v>
      </c>
      <c r="AH43" s="357"/>
      <c r="AI43" s="357"/>
      <c r="AJ43" s="357"/>
      <c r="AK43" s="357"/>
      <c r="AL43" s="357"/>
      <c r="AM43" s="357"/>
      <c r="AN43" s="490"/>
    </row>
    <row r="44" spans="1:41" ht="21.75" customHeight="1" thickBot="1">
      <c r="A44" s="483"/>
      <c r="B44" s="484"/>
      <c r="C44" s="487" t="s">
        <v>206</v>
      </c>
      <c r="D44" s="487"/>
      <c r="E44" s="487"/>
      <c r="F44" s="487"/>
      <c r="G44" s="487"/>
      <c r="H44" s="487"/>
      <c r="I44" s="487"/>
      <c r="J44" s="487"/>
      <c r="K44" s="487"/>
      <c r="L44" s="487"/>
      <c r="M44" s="487"/>
      <c r="N44" s="487"/>
      <c r="O44" s="487"/>
      <c r="P44" s="487"/>
      <c r="Q44" s="487"/>
      <c r="R44" s="487"/>
      <c r="S44" s="487"/>
      <c r="T44" s="487"/>
      <c r="U44" s="487"/>
      <c r="V44" s="487"/>
      <c r="W44" s="487"/>
      <c r="X44" s="487"/>
      <c r="Y44" s="487"/>
      <c r="Z44" s="487"/>
      <c r="AA44" s="487"/>
      <c r="AB44" s="487"/>
      <c r="AC44" s="487"/>
      <c r="AD44" s="487"/>
      <c r="AE44" s="487"/>
      <c r="AF44" s="487"/>
      <c r="AG44" s="487"/>
      <c r="AH44" s="487"/>
      <c r="AI44" s="487"/>
      <c r="AJ44" s="487"/>
      <c r="AK44" s="487"/>
      <c r="AL44" s="487"/>
      <c r="AM44" s="487"/>
      <c r="AN44" s="488"/>
    </row>
    <row r="45" spans="1:41" ht="21.75" customHeight="1">
      <c r="A45" s="528"/>
      <c r="B45" s="529"/>
      <c r="C45" s="239"/>
      <c r="D45" s="473"/>
      <c r="E45" s="474"/>
      <c r="F45" s="237" t="s">
        <v>207</v>
      </c>
      <c r="G45" s="303"/>
      <c r="H45" s="303"/>
      <c r="I45" s="238"/>
      <c r="J45" s="473"/>
      <c r="K45" s="474"/>
      <c r="L45" s="237" t="s">
        <v>208</v>
      </c>
      <c r="M45" s="303"/>
      <c r="N45" s="303"/>
      <c r="O45" s="238"/>
      <c r="P45" s="473"/>
      <c r="Q45" s="474"/>
      <c r="R45" s="237" t="s">
        <v>210</v>
      </c>
      <c r="S45" s="303"/>
      <c r="T45" s="303"/>
      <c r="U45" s="238"/>
      <c r="V45" s="473"/>
      <c r="W45" s="474"/>
      <c r="X45" s="237" t="s">
        <v>271</v>
      </c>
      <c r="Y45" s="303"/>
      <c r="Z45" s="303"/>
      <c r="AA45" s="303"/>
      <c r="AB45" s="473"/>
      <c r="AC45" s="474"/>
      <c r="AD45" s="306" t="s">
        <v>209</v>
      </c>
      <c r="AI45" s="473"/>
      <c r="AJ45" s="474"/>
      <c r="AK45" s="307" t="s">
        <v>272</v>
      </c>
      <c r="AL45" s="303"/>
      <c r="AM45" s="303"/>
      <c r="AN45" s="238"/>
    </row>
    <row r="46" spans="1:41" ht="21.75" customHeight="1">
      <c r="A46" s="528"/>
      <c r="B46" s="529"/>
      <c r="C46" s="315" t="s">
        <v>214</v>
      </c>
      <c r="D46" s="236"/>
      <c r="J46" s="223" t="s">
        <v>213</v>
      </c>
      <c r="K46" s="475"/>
      <c r="L46" s="475"/>
      <c r="M46" s="475"/>
      <c r="N46" s="475"/>
      <c r="O46" s="475"/>
      <c r="P46" s="475"/>
      <c r="Q46" s="475"/>
      <c r="R46" s="475"/>
      <c r="S46" s="475"/>
      <c r="T46" s="475"/>
      <c r="U46" s="475"/>
      <c r="V46" s="475"/>
      <c r="W46" s="475"/>
      <c r="X46" s="475"/>
      <c r="Y46" s="475"/>
      <c r="Z46" s="475"/>
      <c r="AA46" s="475"/>
      <c r="AB46" s="475"/>
      <c r="AC46" s="475"/>
      <c r="AD46" s="475"/>
      <c r="AE46" s="475"/>
      <c r="AF46" s="224" t="s">
        <v>211</v>
      </c>
      <c r="AG46" s="223" t="s">
        <v>215</v>
      </c>
      <c r="AN46" s="305"/>
    </row>
    <row r="47" spans="1:41" ht="8.25" customHeight="1" thickBot="1">
      <c r="A47" s="530"/>
      <c r="B47" s="531"/>
      <c r="C47" s="233"/>
      <c r="D47" s="233"/>
      <c r="E47" s="233"/>
      <c r="F47" s="233"/>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4"/>
    </row>
    <row r="48" spans="1:41" ht="23.45" customHeight="1">
      <c r="A48" s="506" t="s">
        <v>269</v>
      </c>
      <c r="B48" s="507"/>
      <c r="C48" s="507"/>
      <c r="D48" s="507"/>
      <c r="E48" s="507"/>
      <c r="F48" s="507"/>
      <c r="G48" s="507"/>
      <c r="H48" s="507"/>
      <c r="I48" s="507"/>
      <c r="J48" s="507"/>
      <c r="K48" s="507"/>
      <c r="L48" s="507"/>
      <c r="M48" s="507"/>
      <c r="N48" s="507"/>
      <c r="O48" s="507"/>
      <c r="P48" s="507"/>
      <c r="Q48" s="507"/>
      <c r="R48" s="507"/>
      <c r="S48" s="507"/>
      <c r="T48" s="507"/>
      <c r="U48" s="507"/>
      <c r="V48" s="507"/>
      <c r="W48" s="507"/>
      <c r="X48" s="507"/>
      <c r="Y48" s="507"/>
      <c r="Z48" s="507"/>
      <c r="AA48" s="507"/>
      <c r="AB48" s="507"/>
      <c r="AC48" s="507"/>
      <c r="AD48" s="507"/>
      <c r="AE48" s="507"/>
      <c r="AF48" s="507"/>
      <c r="AG48" s="507"/>
      <c r="AH48" s="507"/>
      <c r="AI48" s="507"/>
      <c r="AJ48" s="508"/>
      <c r="AK48" s="508"/>
      <c r="AL48" s="508"/>
      <c r="AM48" s="508"/>
      <c r="AN48" s="509"/>
    </row>
    <row r="49" spans="1:40" ht="23.45" customHeight="1">
      <c r="A49" s="380" t="s">
        <v>13</v>
      </c>
      <c r="B49" s="381"/>
      <c r="C49" s="381"/>
      <c r="D49" s="381"/>
      <c r="E49" s="382"/>
      <c r="F49" s="510"/>
      <c r="G49" s="511"/>
      <c r="H49" s="511"/>
      <c r="I49" s="511"/>
      <c r="J49" s="511"/>
      <c r="K49" s="511"/>
      <c r="L49" s="511"/>
      <c r="M49" s="511"/>
      <c r="N49" s="511"/>
      <c r="O49" s="512"/>
      <c r="P49" s="375" t="s">
        <v>14</v>
      </c>
      <c r="Q49" s="370"/>
      <c r="R49" s="370"/>
      <c r="S49" s="370"/>
      <c r="T49" s="371"/>
      <c r="U49" s="513"/>
      <c r="V49" s="514"/>
      <c r="W49" s="514"/>
      <c r="X49" s="514"/>
      <c r="Y49" s="514"/>
      <c r="Z49" s="514"/>
      <c r="AA49" s="514"/>
      <c r="AB49" s="514"/>
      <c r="AC49" s="514"/>
      <c r="AD49" s="514"/>
      <c r="AE49" s="514"/>
      <c r="AF49" s="514"/>
      <c r="AG49" s="514"/>
      <c r="AH49" s="514"/>
      <c r="AI49" s="514"/>
      <c r="AJ49" s="514"/>
      <c r="AK49" s="514"/>
      <c r="AL49" s="514"/>
      <c r="AM49" s="514"/>
      <c r="AN49" s="515"/>
    </row>
    <row r="50" spans="1:40" ht="18.75" customHeight="1">
      <c r="A50" s="516" t="s">
        <v>15</v>
      </c>
      <c r="B50" s="517"/>
      <c r="C50" s="517"/>
      <c r="D50" s="517"/>
      <c r="E50" s="518"/>
      <c r="F50" s="209" t="s">
        <v>179</v>
      </c>
      <c r="G50" s="210" t="s">
        <v>180</v>
      </c>
      <c r="H50" s="522"/>
      <c r="I50" s="522"/>
      <c r="J50" s="210" t="s">
        <v>181</v>
      </c>
      <c r="K50" s="522"/>
      <c r="L50" s="522"/>
      <c r="M50" s="522"/>
      <c r="N50" s="210" t="s">
        <v>182</v>
      </c>
      <c r="O50" s="523"/>
      <c r="P50" s="523"/>
      <c r="Q50" s="523"/>
      <c r="R50" s="523"/>
      <c r="S50" s="523"/>
      <c r="T50" s="523"/>
      <c r="U50" s="523"/>
      <c r="V50" s="523"/>
      <c r="W50" s="523"/>
      <c r="X50" s="523"/>
      <c r="Y50" s="523"/>
      <c r="Z50" s="523"/>
      <c r="AA50" s="523"/>
      <c r="AB50" s="523"/>
      <c r="AC50" s="523"/>
      <c r="AD50" s="523"/>
      <c r="AE50" s="523"/>
      <c r="AF50" s="523"/>
      <c r="AG50" s="523"/>
      <c r="AH50" s="523"/>
      <c r="AI50" s="523"/>
      <c r="AJ50" s="523"/>
      <c r="AK50" s="523"/>
      <c r="AL50" s="523"/>
      <c r="AM50" s="523"/>
      <c r="AN50" s="524"/>
    </row>
    <row r="51" spans="1:40" ht="23.45" customHeight="1">
      <c r="A51" s="519"/>
      <c r="B51" s="520"/>
      <c r="C51" s="520"/>
      <c r="D51" s="520"/>
      <c r="E51" s="521"/>
      <c r="F51" s="525"/>
      <c r="G51" s="526"/>
      <c r="H51" s="526"/>
      <c r="I51" s="526"/>
      <c r="J51" s="526"/>
      <c r="K51" s="526"/>
      <c r="L51" s="526"/>
      <c r="M51" s="526"/>
      <c r="N51" s="526"/>
      <c r="O51" s="526"/>
      <c r="P51" s="526"/>
      <c r="Q51" s="526"/>
      <c r="R51" s="526"/>
      <c r="S51" s="526"/>
      <c r="T51" s="526"/>
      <c r="U51" s="526"/>
      <c r="V51" s="526"/>
      <c r="W51" s="526"/>
      <c r="X51" s="526"/>
      <c r="Y51" s="526"/>
      <c r="Z51" s="526"/>
      <c r="AA51" s="526"/>
      <c r="AB51" s="526"/>
      <c r="AC51" s="526"/>
      <c r="AD51" s="526"/>
      <c r="AE51" s="526"/>
      <c r="AF51" s="526"/>
      <c r="AG51" s="526"/>
      <c r="AH51" s="526"/>
      <c r="AI51" s="526"/>
      <c r="AJ51" s="526"/>
      <c r="AK51" s="526"/>
      <c r="AL51" s="526"/>
      <c r="AM51" s="526"/>
      <c r="AN51" s="527"/>
    </row>
    <row r="52" spans="1:40" ht="23.45" customHeight="1" thickBot="1">
      <c r="A52" s="494" t="s">
        <v>16</v>
      </c>
      <c r="B52" s="495"/>
      <c r="C52" s="495"/>
      <c r="D52" s="495"/>
      <c r="E52" s="496"/>
      <c r="F52" s="497"/>
      <c r="G52" s="498"/>
      <c r="H52" s="498"/>
      <c r="I52" s="498"/>
      <c r="J52" s="498"/>
      <c r="K52" s="498"/>
      <c r="L52" s="498"/>
      <c r="M52" s="498"/>
      <c r="N52" s="498"/>
      <c r="O52" s="498"/>
      <c r="P52" s="498"/>
      <c r="Q52" s="499"/>
      <c r="R52" s="500" t="s">
        <v>323</v>
      </c>
      <c r="S52" s="501"/>
      <c r="T52" s="502"/>
      <c r="U52" s="503"/>
      <c r="V52" s="504"/>
      <c r="W52" s="504"/>
      <c r="X52" s="504"/>
      <c r="Y52" s="504"/>
      <c r="Z52" s="504"/>
      <c r="AA52" s="504"/>
      <c r="AB52" s="504"/>
      <c r="AC52" s="504"/>
      <c r="AD52" s="504"/>
      <c r="AE52" s="504"/>
      <c r="AF52" s="504"/>
      <c r="AG52" s="504"/>
      <c r="AH52" s="504"/>
      <c r="AI52" s="504"/>
      <c r="AJ52" s="504"/>
      <c r="AK52" s="504"/>
      <c r="AL52" s="504"/>
      <c r="AM52" s="504"/>
      <c r="AN52" s="505"/>
    </row>
    <row r="53" spans="1:40" ht="13.5" hidden="1" customHeight="1"/>
    <row r="54" spans="1:40" ht="13.5" hidden="1" customHeight="1"/>
    <row r="67"/>
    <row r="68"/>
    <row r="69"/>
    <row r="70"/>
    <row r="71"/>
    <row r="82"/>
    <row r="85"/>
    <row r="86"/>
    <row r="101"/>
    <row r="309"/>
    <row r="325"/>
    <row r="326"/>
    <row r="341"/>
    <row r="342"/>
    <row r="343"/>
    <row r="353" spans="6:7"/>
    <row r="354" spans="6:7"/>
    <row r="355" spans="6:7"/>
    <row r="356" spans="6:7"/>
    <row r="357" spans="6:7" hidden="1">
      <c r="F357" s="223" t="s">
        <v>90</v>
      </c>
      <c r="G357" s="223">
        <v>10000</v>
      </c>
    </row>
    <row r="358" spans="6:7" hidden="1">
      <c r="F358" s="223" t="s">
        <v>91</v>
      </c>
      <c r="G358" s="223">
        <v>50000</v>
      </c>
    </row>
    <row r="359" spans="6:7" hidden="1">
      <c r="F359" s="223" t="s">
        <v>92</v>
      </c>
      <c r="G359" s="223">
        <v>500</v>
      </c>
    </row>
    <row r="361" spans="6:7"/>
    <row r="362" spans="6:7"/>
    <row r="363" spans="6:7"/>
    <row r="364" spans="6:7"/>
    <row r="365" spans="6:7"/>
    <row r="366" spans="6:7"/>
  </sheetData>
  <sheetProtection password="FBDA" sheet="1" formatRows="0"/>
  <dataConsolidate/>
  <mergeCells count="114">
    <mergeCell ref="Y9:AN9"/>
    <mergeCell ref="AC10:AN10"/>
    <mergeCell ref="AL11:AN11"/>
    <mergeCell ref="AC11:AK11"/>
    <mergeCell ref="A13:AO13"/>
    <mergeCell ref="A18:AN18"/>
    <mergeCell ref="A52:E52"/>
    <mergeCell ref="F52:Q52"/>
    <mergeCell ref="R52:T52"/>
    <mergeCell ref="U52:AN52"/>
    <mergeCell ref="AB45:AC45"/>
    <mergeCell ref="A48:AN48"/>
    <mergeCell ref="A49:E49"/>
    <mergeCell ref="F49:O49"/>
    <mergeCell ref="P49:T49"/>
    <mergeCell ref="U49:AN49"/>
    <mergeCell ref="A50:E51"/>
    <mergeCell ref="H50:I50"/>
    <mergeCell ref="K50:M50"/>
    <mergeCell ref="O50:AN50"/>
    <mergeCell ref="F51:AN51"/>
    <mergeCell ref="A44:B47"/>
    <mergeCell ref="C44:AN44"/>
    <mergeCell ref="D45:E45"/>
    <mergeCell ref="J45:K45"/>
    <mergeCell ref="P45:Q45"/>
    <mergeCell ref="V45:W45"/>
    <mergeCell ref="AI45:AJ45"/>
    <mergeCell ref="K46:AE46"/>
    <mergeCell ref="A40:AN40"/>
    <mergeCell ref="A41:B41"/>
    <mergeCell ref="C41:AN41"/>
    <mergeCell ref="A42:B43"/>
    <mergeCell ref="C42:AN42"/>
    <mergeCell ref="L43:AF43"/>
    <mergeCell ref="AG43:AN43"/>
    <mergeCell ref="AO38:AO39"/>
    <mergeCell ref="AJ38:AM39"/>
    <mergeCell ref="AF38:AI39"/>
    <mergeCell ref="N38:P39"/>
    <mergeCell ref="Q38:S39"/>
    <mergeCell ref="T38:V39"/>
    <mergeCell ref="W38:W39"/>
    <mergeCell ref="X38:X39"/>
    <mergeCell ref="Y38:AA39"/>
    <mergeCell ref="A36:I36"/>
    <mergeCell ref="J36:AN36"/>
    <mergeCell ref="A37:AN37"/>
    <mergeCell ref="A38:A39"/>
    <mergeCell ref="B38:D39"/>
    <mergeCell ref="E38:E39"/>
    <mergeCell ref="F38:H39"/>
    <mergeCell ref="I38:I39"/>
    <mergeCell ref="J38:L39"/>
    <mergeCell ref="M38:M39"/>
    <mergeCell ref="AB38:AB39"/>
    <mergeCell ref="AC38:AE39"/>
    <mergeCell ref="AN38:AN39"/>
    <mergeCell ref="B34:F34"/>
    <mergeCell ref="H34:K34"/>
    <mergeCell ref="M34:Q34"/>
    <mergeCell ref="B33:D33"/>
    <mergeCell ref="F33:H33"/>
    <mergeCell ref="J33:L33"/>
    <mergeCell ref="N33:S33"/>
    <mergeCell ref="U33:W33"/>
    <mergeCell ref="AL33:AN33"/>
    <mergeCell ref="AL34:AN34"/>
    <mergeCell ref="AH33:AJ33"/>
    <mergeCell ref="AH34:AJ34"/>
    <mergeCell ref="AD33:AF33"/>
    <mergeCell ref="AD34:AF34"/>
    <mergeCell ref="Y33:AB33"/>
    <mergeCell ref="Z34:AB34"/>
    <mergeCell ref="V34:X34"/>
    <mergeCell ref="A29:E29"/>
    <mergeCell ref="F29:U29"/>
    <mergeCell ref="V29:Y29"/>
    <mergeCell ref="AC29:AG29"/>
    <mergeCell ref="A30:E31"/>
    <mergeCell ref="F30:AN31"/>
    <mergeCell ref="A26:E26"/>
    <mergeCell ref="F26:L26"/>
    <mergeCell ref="N26:V26"/>
    <mergeCell ref="W26:AN26"/>
    <mergeCell ref="A27:AN27"/>
    <mergeCell ref="A28:E28"/>
    <mergeCell ref="F28:L28"/>
    <mergeCell ref="N28:U28"/>
    <mergeCell ref="V28:Y28"/>
    <mergeCell ref="AC28:AG28"/>
    <mergeCell ref="Y8:AC8"/>
    <mergeCell ref="AD8:AE8"/>
    <mergeCell ref="AG8:AI8"/>
    <mergeCell ref="B1:F1"/>
    <mergeCell ref="AH2:AN2"/>
    <mergeCell ref="AL3:AO3"/>
    <mergeCell ref="Y7:AB7"/>
    <mergeCell ref="AL4:AM4"/>
    <mergeCell ref="AI4:AJ4"/>
    <mergeCell ref="AF4:AH4"/>
    <mergeCell ref="AC7:AN7"/>
    <mergeCell ref="AJ8:AN8"/>
    <mergeCell ref="A21:AN22"/>
    <mergeCell ref="W23:AN23"/>
    <mergeCell ref="A24:J24"/>
    <mergeCell ref="W24:X24"/>
    <mergeCell ref="Y24:AN24"/>
    <mergeCell ref="A25:V25"/>
    <mergeCell ref="W25:AN25"/>
    <mergeCell ref="A20:G20"/>
    <mergeCell ref="Y10:AB10"/>
    <mergeCell ref="Y11:AB11"/>
    <mergeCell ref="L24:V24"/>
  </mergeCells>
  <phoneticPr fontId="8"/>
  <conditionalFormatting sqref="A38:A39 E38:E39 I38:I39 X38:X39 AB38:AB39">
    <cfRule type="containsText" dxfId="206" priority="4" operator="containsText" text="○">
      <formula>NOT(ISERROR(SEARCH("○",A38)))</formula>
    </cfRule>
  </conditionalFormatting>
  <conditionalFormatting sqref="A44 C44">
    <cfRule type="expression" dxfId="205" priority="8">
      <formula>#REF!=TRUE</formula>
    </cfRule>
  </conditionalFormatting>
  <conditionalFormatting sqref="C47">
    <cfRule type="expression" dxfId="204" priority="9">
      <formula>#REF!=TRUE</formula>
    </cfRule>
  </conditionalFormatting>
  <conditionalFormatting sqref="C46:H46 K46">
    <cfRule type="expression" dxfId="203" priority="10">
      <formula>#REF!=TRUE</formula>
    </cfRule>
  </conditionalFormatting>
  <conditionalFormatting sqref="E33 O35">
    <cfRule type="containsText" dxfId="202" priority="3" operator="containsText" text="○">
      <formula>NOT(ISERROR(SEARCH("○",E33)))</formula>
    </cfRule>
  </conditionalFormatting>
  <conditionalFormatting sqref="I33 M33 T33 X33 AC33:AC34 AG33:AG34 AK33:AL34 A33:A35 L34 R34 U34 Y34 G34:G35">
    <cfRule type="containsText" dxfId="201" priority="5" operator="containsText" text="○">
      <formula>NOT(ISERROR(SEARCH("○",A33)))</formula>
    </cfRule>
  </conditionalFormatting>
  <conditionalFormatting sqref="M38:M39">
    <cfRule type="containsText" dxfId="200" priority="2" operator="containsText" text="○">
      <formula>NOT(ISERROR(SEARCH("○",M38)))</formula>
    </cfRule>
  </conditionalFormatting>
  <conditionalFormatting sqref="Y24 W26 A41:A42 C41:C42 D45 J45 P45 V45 AI45">
    <cfRule type="expression" dxfId="199" priority="6">
      <formula>#REF!=TRUE</formula>
    </cfRule>
  </conditionalFormatting>
  <conditionalFormatting sqref="AB45">
    <cfRule type="expression" dxfId="198" priority="1">
      <formula>#REF!=TRUE</formula>
    </cfRule>
  </conditionalFormatting>
  <dataValidations count="3">
    <dataValidation type="list" allowBlank="1" showInputMessage="1" showErrorMessage="1" sqref="W26:AN26">
      <formula1>"教室参画事業,教室代替事業"</formula1>
    </dataValidation>
    <dataValidation type="list" allowBlank="1" showInputMessage="1" showErrorMessage="1" sqref="A41:B43 A44 J45 P45 V45 AI45 D45 W24:X24 AB45">
      <formula1>"〇"</formula1>
    </dataValidation>
    <dataValidation type="list" allowBlank="1" showInputMessage="1" showErrorMessage="1" sqref="X38 R34 M33 E33 E38 G34:G35 A38 AG33:AG34 L34 AC33:AC34 I33 A33:A35 O35 I38 AB38 M38 T33 U34 AK33:AK34 Y34 X33">
      <formula1>"　,○"</formula1>
    </dataValidation>
  </dataValidations>
  <printOptions horizontalCentered="1" verticalCentered="1"/>
  <pageMargins left="0.19685039370078741" right="0.19685039370078741" top="0.19685039370078741" bottom="0.19685039370078741" header="0" footer="0"/>
  <pageSetup paperSize="9" scale="80" orientation="portrait" r:id="rId1"/>
  <headerFooter>
    <oddFooter>&amp;R&amp;A</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4" tint="0.59999389629810485"/>
    <pageSetUpPr fitToPage="1"/>
  </sheetPr>
  <dimension ref="B1:AN415"/>
  <sheetViews>
    <sheetView showGridLines="0" zoomScale="55" zoomScaleNormal="55" zoomScaleSheetLayoutView="70" zoomScalePageLayoutView="55" workbookViewId="0"/>
  </sheetViews>
  <sheetFormatPr defaultColWidth="10.125" defaultRowHeight="0" customHeight="1" zeroHeight="1"/>
  <cols>
    <col min="1" max="2" width="1.5" style="60" customWidth="1"/>
    <col min="3" max="4" width="3.875" style="60" customWidth="1"/>
    <col min="5" max="5" width="17.875" style="60" customWidth="1"/>
    <col min="6" max="6" width="21.375" style="60" customWidth="1"/>
    <col min="7" max="7" width="51.75" style="60" customWidth="1"/>
    <col min="8" max="8" width="1.125" style="60" customWidth="1"/>
    <col min="9" max="9" width="20.5" style="60" customWidth="1"/>
    <col min="10" max="10" width="2" style="60" customWidth="1"/>
    <col min="11" max="12" width="10.875" style="60" customWidth="1"/>
    <col min="13" max="13" width="2" style="60" customWidth="1"/>
    <col min="14" max="15" width="10.875" style="60" customWidth="1"/>
    <col min="16" max="16" width="2" style="60" customWidth="1"/>
    <col min="17" max="18" width="10.875" style="60" customWidth="1"/>
    <col min="19" max="19" width="10.125" style="60"/>
    <col min="20" max="20" width="21.625" style="60" customWidth="1"/>
    <col min="21" max="21" width="24.5" style="61" customWidth="1"/>
    <col min="22" max="22" width="31.375" style="61" customWidth="1"/>
    <col min="23" max="26" width="1.5" style="60" customWidth="1"/>
    <col min="27" max="29" width="10.125" style="60" hidden="1" customWidth="1"/>
    <col min="30" max="30" width="10.125" style="60" customWidth="1"/>
    <col min="31" max="31" width="10.125" style="62"/>
    <col min="32" max="16384" width="10.125" style="60"/>
  </cols>
  <sheetData>
    <row r="1" spans="3:40" ht="37.700000000000003" customHeight="1"/>
    <row r="2" spans="3:40" ht="39.75" customHeight="1">
      <c r="C2" s="926"/>
      <c r="D2" s="926"/>
      <c r="E2" s="926"/>
      <c r="F2" s="926"/>
      <c r="G2" s="299"/>
      <c r="H2" s="300"/>
      <c r="I2" s="300"/>
      <c r="J2" s="300"/>
    </row>
    <row r="3" spans="3:40" ht="45.75" customHeight="1">
      <c r="C3" s="857" t="str">
        <f>('様式1-1'!AC7)&amp;""</f>
        <v/>
      </c>
      <c r="D3" s="857"/>
      <c r="E3" s="857"/>
      <c r="F3" s="857"/>
      <c r="G3" s="857"/>
      <c r="H3" s="857"/>
      <c r="I3" s="857"/>
      <c r="J3" s="857"/>
      <c r="K3" s="857"/>
      <c r="L3" s="857"/>
      <c r="M3" s="857"/>
      <c r="N3" s="857"/>
      <c r="U3" s="170" t="s">
        <v>176</v>
      </c>
    </row>
    <row r="4" spans="3:40" ht="59.45" customHeight="1">
      <c r="C4" s="63" t="s">
        <v>43</v>
      </c>
      <c r="D4" s="64"/>
      <c r="E4" s="65"/>
      <c r="F4" s="65"/>
      <c r="G4" s="66"/>
      <c r="K4" s="67"/>
      <c r="L4" s="67"/>
      <c r="M4" s="67"/>
      <c r="N4" s="868" t="s">
        <v>98</v>
      </c>
      <c r="O4" s="869"/>
      <c r="P4" s="870"/>
      <c r="Q4" s="871">
        <f>SUM(U12:V502)</f>
        <v>0</v>
      </c>
      <c r="R4" s="871"/>
      <c r="S4" s="871"/>
      <c r="T4" s="871"/>
      <c r="U4" s="871"/>
      <c r="V4" s="871"/>
      <c r="AE4" s="872"/>
      <c r="AF4" s="872"/>
      <c r="AG4" s="872"/>
      <c r="AH4" s="859"/>
      <c r="AI4" s="859"/>
      <c r="AJ4" s="859"/>
      <c r="AK4" s="859"/>
      <c r="AL4" s="859"/>
      <c r="AM4" s="859"/>
      <c r="AN4" s="859"/>
    </row>
    <row r="5" spans="3:40" ht="59.45" customHeight="1">
      <c r="C5" s="860" t="s">
        <v>44</v>
      </c>
      <c r="D5" s="860"/>
      <c r="E5" s="861" t="str">
        <f>('様式1-1'!A21)&amp;""</f>
        <v/>
      </c>
      <c r="F5" s="861"/>
      <c r="G5" s="861"/>
      <c r="K5" s="68"/>
      <c r="L5" s="68"/>
      <c r="M5" s="68"/>
      <c r="N5" s="862" t="s">
        <v>45</v>
      </c>
      <c r="O5" s="862"/>
      <c r="P5" s="862"/>
      <c r="Q5" s="863">
        <f>SUM(G356:G502)</f>
        <v>0</v>
      </c>
      <c r="R5" s="863"/>
      <c r="S5" s="863"/>
      <c r="T5" s="864" t="s">
        <v>243</v>
      </c>
      <c r="U5" s="864"/>
      <c r="V5" s="173">
        <f>SUM(V12:V502)</f>
        <v>0</v>
      </c>
      <c r="AE5" s="865"/>
      <c r="AF5" s="865"/>
      <c r="AG5" s="865"/>
      <c r="AH5" s="866"/>
      <c r="AI5" s="866"/>
      <c r="AJ5" s="866"/>
      <c r="AK5" s="867"/>
      <c r="AL5" s="867"/>
      <c r="AM5" s="873"/>
      <c r="AN5" s="873"/>
    </row>
    <row r="6" spans="3:40" ht="12" customHeight="1">
      <c r="C6" s="69"/>
      <c r="D6" s="69"/>
      <c r="E6" s="69"/>
      <c r="F6" s="69"/>
      <c r="K6" s="70"/>
      <c r="L6" s="70"/>
      <c r="M6" s="70"/>
      <c r="N6" s="71"/>
      <c r="O6" s="71"/>
      <c r="P6" s="71"/>
      <c r="Q6" s="72"/>
      <c r="R6" s="71"/>
      <c r="S6" s="71"/>
      <c r="T6" s="71"/>
      <c r="U6" s="71"/>
      <c r="V6" s="73"/>
      <c r="AE6" s="70"/>
      <c r="AF6" s="70"/>
      <c r="AG6" s="70"/>
      <c r="AH6" s="74"/>
      <c r="AI6" s="70"/>
      <c r="AJ6" s="70"/>
      <c r="AK6" s="70"/>
      <c r="AL6" s="70"/>
      <c r="AM6" s="75"/>
      <c r="AN6" s="75"/>
    </row>
    <row r="7" spans="3:40" ht="74.25" customHeight="1">
      <c r="C7" s="69"/>
      <c r="D7" s="69"/>
      <c r="E7" s="69"/>
      <c r="F7" s="69"/>
      <c r="K7" s="68"/>
      <c r="L7" s="68"/>
      <c r="M7" s="68"/>
      <c r="N7" s="874" t="s">
        <v>148</v>
      </c>
      <c r="O7" s="874"/>
      <c r="P7" s="874"/>
      <c r="Q7" s="871">
        <f>Q4-V5</f>
        <v>0</v>
      </c>
      <c r="R7" s="871"/>
      <c r="S7" s="871"/>
      <c r="T7" s="871"/>
      <c r="U7" s="871"/>
      <c r="V7" s="871"/>
      <c r="AE7" s="865"/>
      <c r="AF7" s="865"/>
      <c r="AG7" s="865"/>
      <c r="AH7" s="859"/>
      <c r="AI7" s="859"/>
      <c r="AJ7" s="859"/>
      <c r="AK7" s="859"/>
      <c r="AL7" s="859"/>
      <c r="AM7" s="859"/>
      <c r="AN7" s="859"/>
    </row>
    <row r="8" spans="3:40" ht="30.75" customHeight="1" thickBot="1">
      <c r="C8" s="858" t="s">
        <v>252</v>
      </c>
      <c r="D8" s="858"/>
      <c r="E8" s="858"/>
      <c r="F8" s="858"/>
      <c r="G8" s="76"/>
      <c r="H8" s="76"/>
      <c r="I8" s="76"/>
      <c r="J8" s="76"/>
      <c r="K8" s="76"/>
      <c r="L8" s="76"/>
      <c r="M8" s="76"/>
      <c r="N8" s="76"/>
      <c r="O8" s="76"/>
      <c r="P8" s="76"/>
      <c r="Q8" s="76"/>
      <c r="R8" s="77"/>
      <c r="S8" s="76"/>
      <c r="T8" s="66"/>
      <c r="U8" s="78"/>
      <c r="V8" s="78" t="s">
        <v>46</v>
      </c>
    </row>
    <row r="9" spans="3:40" ht="33.950000000000003" customHeight="1">
      <c r="C9" s="900" t="s">
        <v>47</v>
      </c>
      <c r="D9" s="901"/>
      <c r="E9" s="906" t="s">
        <v>102</v>
      </c>
      <c r="F9" s="906" t="s">
        <v>103</v>
      </c>
      <c r="G9" s="886" t="s">
        <v>48</v>
      </c>
      <c r="H9" s="908"/>
      <c r="I9" s="886" t="s">
        <v>49</v>
      </c>
      <c r="J9" s="883" t="s">
        <v>50</v>
      </c>
      <c r="K9" s="886" t="s">
        <v>51</v>
      </c>
      <c r="L9" s="889" t="s">
        <v>52</v>
      </c>
      <c r="M9" s="875" t="s">
        <v>50</v>
      </c>
      <c r="N9" s="886" t="s">
        <v>53</v>
      </c>
      <c r="O9" s="889" t="s">
        <v>52</v>
      </c>
      <c r="P9" s="875" t="s">
        <v>50</v>
      </c>
      <c r="Q9" s="886" t="s">
        <v>53</v>
      </c>
      <c r="R9" s="889" t="s">
        <v>52</v>
      </c>
      <c r="S9" s="875" t="s">
        <v>54</v>
      </c>
      <c r="T9" s="878" t="s">
        <v>100</v>
      </c>
      <c r="U9" s="881" t="s">
        <v>99</v>
      </c>
      <c r="V9" s="882"/>
      <c r="AA9" s="60" t="s">
        <v>55</v>
      </c>
      <c r="AD9" s="62"/>
      <c r="AE9" s="60"/>
    </row>
    <row r="10" spans="3:40" ht="77.45" customHeight="1">
      <c r="C10" s="902"/>
      <c r="D10" s="903"/>
      <c r="E10" s="872"/>
      <c r="F10" s="872"/>
      <c r="G10" s="887"/>
      <c r="H10" s="909"/>
      <c r="I10" s="887"/>
      <c r="J10" s="884"/>
      <c r="K10" s="887"/>
      <c r="L10" s="890"/>
      <c r="M10" s="876"/>
      <c r="N10" s="887"/>
      <c r="O10" s="890"/>
      <c r="P10" s="876"/>
      <c r="Q10" s="887"/>
      <c r="R10" s="890"/>
      <c r="S10" s="876"/>
      <c r="T10" s="879"/>
      <c r="U10" s="894" t="s">
        <v>96</v>
      </c>
      <c r="V10" s="892" t="s">
        <v>95</v>
      </c>
      <c r="AD10" s="62"/>
      <c r="AE10" s="60"/>
    </row>
    <row r="11" spans="3:40" ht="33.950000000000003" customHeight="1" thickBot="1">
      <c r="C11" s="904"/>
      <c r="D11" s="905"/>
      <c r="E11" s="907"/>
      <c r="F11" s="907"/>
      <c r="G11" s="888"/>
      <c r="H11" s="910"/>
      <c r="I11" s="888"/>
      <c r="J11" s="885"/>
      <c r="K11" s="888"/>
      <c r="L11" s="891"/>
      <c r="M11" s="877"/>
      <c r="N11" s="888"/>
      <c r="O11" s="891"/>
      <c r="P11" s="877"/>
      <c r="Q11" s="888"/>
      <c r="R11" s="891"/>
      <c r="S11" s="877"/>
      <c r="T11" s="880"/>
      <c r="U11" s="895"/>
      <c r="V11" s="893"/>
      <c r="AA11" s="60" t="s">
        <v>55</v>
      </c>
      <c r="AD11" s="62"/>
      <c r="AE11" s="60"/>
    </row>
    <row r="12" spans="3:40" ht="33.950000000000003" customHeight="1" thickBot="1">
      <c r="C12" s="896">
        <v>1</v>
      </c>
      <c r="D12" s="897"/>
      <c r="E12" s="251"/>
      <c r="F12" s="252"/>
      <c r="G12" s="260"/>
      <c r="H12" s="162"/>
      <c r="I12" s="261"/>
      <c r="J12" s="162"/>
      <c r="K12" s="261"/>
      <c r="L12" s="284"/>
      <c r="M12" s="163"/>
      <c r="N12" s="262"/>
      <c r="O12" s="284"/>
      <c r="P12" s="163"/>
      <c r="Q12" s="263"/>
      <c r="R12" s="285"/>
      <c r="S12" s="164"/>
      <c r="T12" s="165">
        <f t="shared" ref="T12:T40" si="0">IF(I12="",0,INT(SUM(PRODUCT(I12,K12,N12,Q12))))</f>
        <v>0</v>
      </c>
      <c r="U12" s="328">
        <f>T12-V12</f>
        <v>0</v>
      </c>
      <c r="V12" s="182"/>
      <c r="AA12" s="60" t="s">
        <v>55</v>
      </c>
      <c r="AD12" s="62"/>
      <c r="AE12" s="60"/>
    </row>
    <row r="13" spans="3:40" ht="33.950000000000003" customHeight="1" thickBot="1">
      <c r="C13" s="898">
        <v>2</v>
      </c>
      <c r="D13" s="899"/>
      <c r="E13" s="253"/>
      <c r="F13" s="254"/>
      <c r="G13" s="260"/>
      <c r="H13" s="83"/>
      <c r="I13" s="265"/>
      <c r="J13" s="83"/>
      <c r="K13" s="265"/>
      <c r="L13" s="284"/>
      <c r="M13" s="84"/>
      <c r="N13" s="266"/>
      <c r="O13" s="284"/>
      <c r="P13" s="84"/>
      <c r="Q13" s="267"/>
      <c r="R13" s="142"/>
      <c r="S13" s="85"/>
      <c r="T13" s="86">
        <f t="shared" si="0"/>
        <v>0</v>
      </c>
      <c r="U13" s="329">
        <f>T13-V13</f>
        <v>0</v>
      </c>
      <c r="V13" s="168"/>
      <c r="AA13" s="176" t="s">
        <v>56</v>
      </c>
      <c r="AB13" s="177">
        <f>SUMIFS($T$12:$T$351,$E$12:$E$351,AA13)</f>
        <v>0</v>
      </c>
      <c r="AD13" s="62"/>
      <c r="AE13" s="60"/>
    </row>
    <row r="14" spans="3:40" ht="33.950000000000003" customHeight="1" thickBot="1">
      <c r="C14" s="898">
        <v>3</v>
      </c>
      <c r="D14" s="899"/>
      <c r="E14" s="251"/>
      <c r="F14" s="252"/>
      <c r="G14" s="260"/>
      <c r="H14" s="83"/>
      <c r="I14" s="265"/>
      <c r="J14" s="83"/>
      <c r="K14" s="265"/>
      <c r="L14" s="284"/>
      <c r="M14" s="84"/>
      <c r="N14" s="266"/>
      <c r="O14" s="284"/>
      <c r="P14" s="84"/>
      <c r="Q14" s="267"/>
      <c r="R14" s="142"/>
      <c r="S14" s="85"/>
      <c r="T14" s="86">
        <f t="shared" si="0"/>
        <v>0</v>
      </c>
      <c r="U14" s="329">
        <f t="shared" ref="U14:U77" si="1">T14-V14</f>
        <v>0</v>
      </c>
      <c r="V14" s="168"/>
      <c r="AA14" s="178" t="s">
        <v>57</v>
      </c>
      <c r="AB14" s="177">
        <f t="shared" ref="AB14:AB23" si="2">SUMIFS($T$12:$T$351,$E$12:$E$351,AA14)</f>
        <v>0</v>
      </c>
      <c r="AD14" s="62"/>
      <c r="AE14" s="60"/>
    </row>
    <row r="15" spans="3:40" ht="33.950000000000003" customHeight="1" thickBot="1">
      <c r="C15" s="898">
        <v>4</v>
      </c>
      <c r="D15" s="899"/>
      <c r="E15" s="253"/>
      <c r="F15" s="254"/>
      <c r="G15" s="264"/>
      <c r="H15" s="83"/>
      <c r="I15" s="265"/>
      <c r="J15" s="83"/>
      <c r="K15" s="265"/>
      <c r="L15" s="140"/>
      <c r="M15" s="84"/>
      <c r="N15" s="266"/>
      <c r="O15" s="140"/>
      <c r="P15" s="84"/>
      <c r="Q15" s="267"/>
      <c r="R15" s="142"/>
      <c r="S15" s="85"/>
      <c r="T15" s="86">
        <f t="shared" si="0"/>
        <v>0</v>
      </c>
      <c r="U15" s="329">
        <f t="shared" si="1"/>
        <v>0</v>
      </c>
      <c r="V15" s="168"/>
      <c r="AA15" s="178" t="s">
        <v>58</v>
      </c>
      <c r="AB15" s="177">
        <f t="shared" si="2"/>
        <v>0</v>
      </c>
      <c r="AD15" s="62"/>
      <c r="AE15" s="60"/>
    </row>
    <row r="16" spans="3:40" ht="41.45" customHeight="1" thickBot="1">
      <c r="C16" s="898">
        <v>5</v>
      </c>
      <c r="D16" s="899"/>
      <c r="E16" s="253"/>
      <c r="F16" s="254"/>
      <c r="G16" s="264"/>
      <c r="H16" s="83"/>
      <c r="I16" s="265"/>
      <c r="J16" s="83"/>
      <c r="K16" s="265"/>
      <c r="L16" s="140"/>
      <c r="M16" s="84"/>
      <c r="N16" s="266"/>
      <c r="O16" s="140"/>
      <c r="P16" s="84"/>
      <c r="Q16" s="267"/>
      <c r="R16" s="142"/>
      <c r="S16" s="85"/>
      <c r="T16" s="86">
        <f t="shared" si="0"/>
        <v>0</v>
      </c>
      <c r="U16" s="329">
        <f t="shared" si="1"/>
        <v>0</v>
      </c>
      <c r="V16" s="168"/>
      <c r="AA16" s="178" t="s">
        <v>59</v>
      </c>
      <c r="AB16" s="177">
        <f t="shared" si="2"/>
        <v>0</v>
      </c>
      <c r="AD16" s="62"/>
      <c r="AE16" s="60"/>
    </row>
    <row r="17" spans="2:31" ht="33.950000000000003" customHeight="1" thickBot="1">
      <c r="B17" s="91"/>
      <c r="C17" s="898">
        <v>6</v>
      </c>
      <c r="D17" s="899"/>
      <c r="E17" s="253"/>
      <c r="F17" s="254"/>
      <c r="G17" s="264"/>
      <c r="H17" s="83"/>
      <c r="I17" s="265"/>
      <c r="J17" s="83"/>
      <c r="K17" s="265"/>
      <c r="L17" s="140"/>
      <c r="M17" s="84"/>
      <c r="N17" s="266"/>
      <c r="O17" s="140"/>
      <c r="P17" s="84"/>
      <c r="Q17" s="267"/>
      <c r="R17" s="142"/>
      <c r="S17" s="85"/>
      <c r="T17" s="86">
        <f t="shared" si="0"/>
        <v>0</v>
      </c>
      <c r="U17" s="329">
        <f t="shared" si="1"/>
        <v>0</v>
      </c>
      <c r="V17" s="168"/>
      <c r="AA17" s="178" t="s">
        <v>60</v>
      </c>
      <c r="AB17" s="177">
        <f t="shared" si="2"/>
        <v>0</v>
      </c>
      <c r="AD17" s="62"/>
      <c r="AE17" s="60"/>
    </row>
    <row r="18" spans="2:31" ht="33.950000000000003" customHeight="1" thickBot="1">
      <c r="C18" s="898">
        <v>7</v>
      </c>
      <c r="D18" s="899"/>
      <c r="E18" s="253"/>
      <c r="F18" s="254"/>
      <c r="G18" s="264"/>
      <c r="H18" s="83"/>
      <c r="I18" s="265"/>
      <c r="J18" s="83"/>
      <c r="K18" s="265"/>
      <c r="L18" s="140"/>
      <c r="M18" s="84"/>
      <c r="N18" s="266"/>
      <c r="O18" s="140"/>
      <c r="P18" s="84"/>
      <c r="Q18" s="267"/>
      <c r="R18" s="142"/>
      <c r="S18" s="85"/>
      <c r="T18" s="86">
        <f t="shared" si="0"/>
        <v>0</v>
      </c>
      <c r="U18" s="329">
        <f t="shared" si="1"/>
        <v>0</v>
      </c>
      <c r="V18" s="168"/>
      <c r="AA18" s="178" t="s">
        <v>61</v>
      </c>
      <c r="AB18" s="177">
        <f t="shared" si="2"/>
        <v>0</v>
      </c>
      <c r="AD18" s="62"/>
      <c r="AE18" s="60"/>
    </row>
    <row r="19" spans="2:31" ht="33.950000000000003" customHeight="1" thickBot="1">
      <c r="C19" s="898">
        <v>8</v>
      </c>
      <c r="D19" s="899"/>
      <c r="E19" s="253"/>
      <c r="F19" s="254"/>
      <c r="G19" s="264"/>
      <c r="H19" s="83"/>
      <c r="I19" s="265"/>
      <c r="J19" s="83"/>
      <c r="K19" s="265"/>
      <c r="L19" s="140"/>
      <c r="M19" s="84"/>
      <c r="N19" s="266"/>
      <c r="O19" s="140"/>
      <c r="P19" s="84"/>
      <c r="Q19" s="267"/>
      <c r="R19" s="142"/>
      <c r="S19" s="85"/>
      <c r="T19" s="86">
        <f t="shared" si="0"/>
        <v>0</v>
      </c>
      <c r="U19" s="329">
        <f t="shared" si="1"/>
        <v>0</v>
      </c>
      <c r="V19" s="168"/>
      <c r="AA19" s="179" t="s">
        <v>62</v>
      </c>
      <c r="AB19" s="177">
        <f t="shared" si="2"/>
        <v>0</v>
      </c>
      <c r="AD19" s="62"/>
      <c r="AE19" s="60"/>
    </row>
    <row r="20" spans="2:31" ht="33.950000000000003" customHeight="1" thickBot="1">
      <c r="C20" s="898">
        <v>9</v>
      </c>
      <c r="D20" s="899"/>
      <c r="E20" s="253"/>
      <c r="F20" s="254"/>
      <c r="G20" s="264"/>
      <c r="H20" s="83"/>
      <c r="I20" s="265"/>
      <c r="J20" s="83"/>
      <c r="K20" s="265"/>
      <c r="L20" s="140"/>
      <c r="M20" s="84"/>
      <c r="N20" s="266"/>
      <c r="O20" s="140"/>
      <c r="P20" s="84"/>
      <c r="Q20" s="267"/>
      <c r="R20" s="142"/>
      <c r="S20" s="85"/>
      <c r="T20" s="86">
        <f t="shared" si="0"/>
        <v>0</v>
      </c>
      <c r="U20" s="329">
        <f t="shared" si="1"/>
        <v>0</v>
      </c>
      <c r="V20" s="168"/>
      <c r="AA20" s="178" t="s">
        <v>63</v>
      </c>
      <c r="AB20" s="177">
        <f t="shared" si="2"/>
        <v>0</v>
      </c>
      <c r="AD20" s="62"/>
      <c r="AE20" s="60"/>
    </row>
    <row r="21" spans="2:31" ht="32.25" customHeight="1" thickBot="1">
      <c r="C21" s="898">
        <v>10</v>
      </c>
      <c r="D21" s="899"/>
      <c r="E21" s="253"/>
      <c r="F21" s="254"/>
      <c r="G21" s="264"/>
      <c r="H21" s="83"/>
      <c r="I21" s="265"/>
      <c r="J21" s="83"/>
      <c r="K21" s="265"/>
      <c r="L21" s="140"/>
      <c r="M21" s="84"/>
      <c r="N21" s="266"/>
      <c r="O21" s="140"/>
      <c r="P21" s="84"/>
      <c r="Q21" s="267"/>
      <c r="R21" s="142"/>
      <c r="S21" s="85"/>
      <c r="T21" s="86">
        <f t="shared" si="0"/>
        <v>0</v>
      </c>
      <c r="U21" s="329">
        <f t="shared" si="1"/>
        <v>0</v>
      </c>
      <c r="V21" s="168"/>
      <c r="AA21" s="180" t="s">
        <v>64</v>
      </c>
      <c r="AB21" s="177">
        <f t="shared" si="2"/>
        <v>0</v>
      </c>
      <c r="AD21" s="62"/>
      <c r="AE21" s="60"/>
    </row>
    <row r="22" spans="2:31" ht="33.950000000000003" customHeight="1" thickBot="1">
      <c r="C22" s="898">
        <v>11</v>
      </c>
      <c r="D22" s="899"/>
      <c r="E22" s="253"/>
      <c r="F22" s="253"/>
      <c r="G22" s="264"/>
      <c r="H22" s="83"/>
      <c r="I22" s="265"/>
      <c r="J22" s="83"/>
      <c r="K22" s="265"/>
      <c r="L22" s="140"/>
      <c r="M22" s="84"/>
      <c r="N22" s="266"/>
      <c r="O22" s="140"/>
      <c r="P22" s="84"/>
      <c r="Q22" s="267"/>
      <c r="R22" s="142"/>
      <c r="S22" s="85"/>
      <c r="T22" s="86">
        <f t="shared" si="0"/>
        <v>0</v>
      </c>
      <c r="U22" s="329">
        <f t="shared" si="1"/>
        <v>0</v>
      </c>
      <c r="V22" s="168"/>
      <c r="AA22" s="180" t="s">
        <v>65</v>
      </c>
      <c r="AB22" s="177">
        <f t="shared" si="2"/>
        <v>0</v>
      </c>
      <c r="AD22" s="62"/>
      <c r="AE22" s="60"/>
    </row>
    <row r="23" spans="2:31" ht="31.35" customHeight="1" thickBot="1">
      <c r="C23" s="898">
        <v>12</v>
      </c>
      <c r="D23" s="899"/>
      <c r="E23" s="253"/>
      <c r="F23" s="253"/>
      <c r="G23" s="264"/>
      <c r="H23" s="83"/>
      <c r="I23" s="265"/>
      <c r="J23" s="83"/>
      <c r="K23" s="265"/>
      <c r="L23" s="140"/>
      <c r="M23" s="84"/>
      <c r="N23" s="266"/>
      <c r="O23" s="140"/>
      <c r="P23" s="84"/>
      <c r="Q23" s="267"/>
      <c r="R23" s="142"/>
      <c r="S23" s="85"/>
      <c r="T23" s="86">
        <f t="shared" si="0"/>
        <v>0</v>
      </c>
      <c r="U23" s="329">
        <f t="shared" si="1"/>
        <v>0</v>
      </c>
      <c r="V23" s="168"/>
      <c r="AA23" s="178" t="s">
        <v>66</v>
      </c>
      <c r="AB23" s="177">
        <f t="shared" si="2"/>
        <v>0</v>
      </c>
      <c r="AD23" s="62"/>
      <c r="AE23" s="60"/>
    </row>
    <row r="24" spans="2:31" ht="33.950000000000003" customHeight="1">
      <c r="C24" s="898">
        <v>13</v>
      </c>
      <c r="D24" s="899"/>
      <c r="E24" s="253"/>
      <c r="F24" s="253"/>
      <c r="G24" s="264"/>
      <c r="H24" s="83"/>
      <c r="I24" s="265"/>
      <c r="J24" s="83"/>
      <c r="K24" s="265"/>
      <c r="L24" s="140"/>
      <c r="M24" s="84"/>
      <c r="N24" s="266"/>
      <c r="O24" s="140"/>
      <c r="P24" s="84"/>
      <c r="Q24" s="267"/>
      <c r="R24" s="142"/>
      <c r="S24" s="85"/>
      <c r="T24" s="86">
        <f>IF(I24="",0,INT(SUM(PRODUCT(I24,K24,N24,Q24))))</f>
        <v>0</v>
      </c>
      <c r="U24" s="329">
        <f t="shared" si="1"/>
        <v>0</v>
      </c>
      <c r="V24" s="168"/>
      <c r="AD24" s="62"/>
      <c r="AE24" s="60"/>
    </row>
    <row r="25" spans="2:31" ht="33.950000000000003" customHeight="1" thickBot="1">
      <c r="C25" s="898">
        <v>14</v>
      </c>
      <c r="D25" s="899"/>
      <c r="E25" s="253"/>
      <c r="F25" s="253"/>
      <c r="G25" s="264"/>
      <c r="H25" s="83"/>
      <c r="I25" s="265"/>
      <c r="J25" s="83"/>
      <c r="K25" s="265"/>
      <c r="L25" s="140"/>
      <c r="M25" s="84"/>
      <c r="N25" s="266"/>
      <c r="O25" s="140"/>
      <c r="P25" s="84"/>
      <c r="Q25" s="267"/>
      <c r="R25" s="142"/>
      <c r="S25" s="85"/>
      <c r="T25" s="86">
        <f t="shared" ref="T25:T34" si="3">IF(I25="",0,INT(SUM(PRODUCT(I25,K25,N25,Q25))))</f>
        <v>0</v>
      </c>
      <c r="U25" s="329">
        <f t="shared" si="1"/>
        <v>0</v>
      </c>
      <c r="V25" s="168"/>
      <c r="AA25" s="60" t="s">
        <v>67</v>
      </c>
      <c r="AD25" s="62"/>
      <c r="AE25" s="60"/>
    </row>
    <row r="26" spans="2:31" ht="33.950000000000003" customHeight="1" thickBot="1">
      <c r="C26" s="898">
        <v>15</v>
      </c>
      <c r="D26" s="899"/>
      <c r="E26" s="253"/>
      <c r="F26" s="253"/>
      <c r="G26" s="264"/>
      <c r="H26" s="83"/>
      <c r="I26" s="265"/>
      <c r="J26" s="83"/>
      <c r="K26" s="265"/>
      <c r="L26" s="140"/>
      <c r="M26" s="84"/>
      <c r="N26" s="266"/>
      <c r="O26" s="140"/>
      <c r="P26" s="84"/>
      <c r="Q26" s="267"/>
      <c r="R26" s="142"/>
      <c r="S26" s="85"/>
      <c r="T26" s="86">
        <f t="shared" si="3"/>
        <v>0</v>
      </c>
      <c r="U26" s="329">
        <f t="shared" si="1"/>
        <v>0</v>
      </c>
      <c r="V26" s="168"/>
      <c r="AA26" s="176" t="s">
        <v>101</v>
      </c>
      <c r="AB26" s="181">
        <f>SUMIFS(V12:V351,$E$12:$E$351,AA26)</f>
        <v>0</v>
      </c>
      <c r="AD26" s="62"/>
      <c r="AE26" s="60"/>
    </row>
    <row r="27" spans="2:31" ht="33.950000000000003" customHeight="1" thickBot="1">
      <c r="C27" s="898">
        <v>16</v>
      </c>
      <c r="D27" s="899"/>
      <c r="E27" s="253"/>
      <c r="F27" s="253"/>
      <c r="G27" s="264"/>
      <c r="H27" s="83"/>
      <c r="I27" s="265"/>
      <c r="J27" s="83"/>
      <c r="K27" s="265"/>
      <c r="L27" s="140"/>
      <c r="M27" s="84"/>
      <c r="N27" s="266"/>
      <c r="O27" s="140"/>
      <c r="P27" s="84"/>
      <c r="Q27" s="267"/>
      <c r="R27" s="142"/>
      <c r="S27" s="85"/>
      <c r="T27" s="86">
        <f t="shared" si="3"/>
        <v>0</v>
      </c>
      <c r="U27" s="329">
        <f t="shared" si="1"/>
        <v>0</v>
      </c>
      <c r="V27" s="168"/>
      <c r="AA27" s="178" t="s">
        <v>57</v>
      </c>
      <c r="AB27" s="181">
        <f>SUMIFS(V12:V351,$E$12:$E$351,AA27)</f>
        <v>0</v>
      </c>
      <c r="AD27" s="62"/>
      <c r="AE27" s="60"/>
    </row>
    <row r="28" spans="2:31" ht="33.950000000000003" customHeight="1" thickBot="1">
      <c r="C28" s="898">
        <v>17</v>
      </c>
      <c r="D28" s="899"/>
      <c r="E28" s="253"/>
      <c r="F28" s="253"/>
      <c r="G28" s="264"/>
      <c r="H28" s="83"/>
      <c r="I28" s="265"/>
      <c r="J28" s="83"/>
      <c r="K28" s="265"/>
      <c r="L28" s="140"/>
      <c r="M28" s="84"/>
      <c r="N28" s="266"/>
      <c r="O28" s="140"/>
      <c r="P28" s="84"/>
      <c r="Q28" s="267"/>
      <c r="R28" s="142"/>
      <c r="S28" s="85"/>
      <c r="T28" s="86">
        <f t="shared" si="3"/>
        <v>0</v>
      </c>
      <c r="U28" s="329">
        <f t="shared" si="1"/>
        <v>0</v>
      </c>
      <c r="V28" s="168"/>
      <c r="AA28" s="178" t="s">
        <v>58</v>
      </c>
      <c r="AB28" s="181">
        <f>SUMIFS(V12:V351,$E$12:$E$351,AA28)</f>
        <v>0</v>
      </c>
      <c r="AD28" s="62"/>
      <c r="AE28" s="60"/>
    </row>
    <row r="29" spans="2:31" ht="33.950000000000003" customHeight="1" thickBot="1">
      <c r="C29" s="898">
        <v>18</v>
      </c>
      <c r="D29" s="899"/>
      <c r="E29" s="253"/>
      <c r="F29" s="253"/>
      <c r="G29" s="264"/>
      <c r="H29" s="83"/>
      <c r="I29" s="265"/>
      <c r="J29" s="83"/>
      <c r="K29" s="265"/>
      <c r="L29" s="140"/>
      <c r="M29" s="84"/>
      <c r="N29" s="266"/>
      <c r="O29" s="140"/>
      <c r="P29" s="84"/>
      <c r="Q29" s="267"/>
      <c r="R29" s="142"/>
      <c r="S29" s="85"/>
      <c r="T29" s="86">
        <f t="shared" si="3"/>
        <v>0</v>
      </c>
      <c r="U29" s="329">
        <f t="shared" si="1"/>
        <v>0</v>
      </c>
      <c r="V29" s="168"/>
      <c r="AA29" s="178" t="s">
        <v>59</v>
      </c>
      <c r="AB29" s="181">
        <f>SUMIFS(V12:V351,$E$12:$E$351,AA29)</f>
        <v>0</v>
      </c>
      <c r="AD29" s="62"/>
      <c r="AE29" s="60"/>
    </row>
    <row r="30" spans="2:31" ht="33.950000000000003" customHeight="1" thickBot="1">
      <c r="C30" s="898">
        <v>19</v>
      </c>
      <c r="D30" s="899"/>
      <c r="E30" s="253"/>
      <c r="F30" s="253"/>
      <c r="G30" s="264"/>
      <c r="H30" s="83"/>
      <c r="I30" s="265"/>
      <c r="J30" s="83"/>
      <c r="K30" s="265"/>
      <c r="L30" s="140"/>
      <c r="M30" s="84"/>
      <c r="N30" s="266"/>
      <c r="O30" s="140"/>
      <c r="P30" s="84"/>
      <c r="Q30" s="267"/>
      <c r="R30" s="142"/>
      <c r="S30" s="85"/>
      <c r="T30" s="86">
        <f t="shared" si="3"/>
        <v>0</v>
      </c>
      <c r="U30" s="329">
        <f t="shared" si="1"/>
        <v>0</v>
      </c>
      <c r="V30" s="168"/>
      <c r="AA30" s="178" t="s">
        <v>60</v>
      </c>
      <c r="AB30" s="181">
        <f>SUMIFS(V12:V351,$E$12:$E$351,AA30)</f>
        <v>0</v>
      </c>
      <c r="AD30" s="62"/>
      <c r="AE30" s="60"/>
    </row>
    <row r="31" spans="2:31" ht="33.950000000000003" customHeight="1" thickBot="1">
      <c r="C31" s="898">
        <v>20</v>
      </c>
      <c r="D31" s="899"/>
      <c r="E31" s="253"/>
      <c r="F31" s="253"/>
      <c r="G31" s="264"/>
      <c r="H31" s="83"/>
      <c r="I31" s="265"/>
      <c r="J31" s="83"/>
      <c r="K31" s="265"/>
      <c r="L31" s="140"/>
      <c r="M31" s="84"/>
      <c r="N31" s="266"/>
      <c r="O31" s="140"/>
      <c r="P31" s="84"/>
      <c r="Q31" s="267"/>
      <c r="R31" s="142"/>
      <c r="S31" s="85"/>
      <c r="T31" s="86">
        <f t="shared" si="3"/>
        <v>0</v>
      </c>
      <c r="U31" s="329">
        <f t="shared" si="1"/>
        <v>0</v>
      </c>
      <c r="V31" s="168"/>
      <c r="AA31" s="178" t="s">
        <v>61</v>
      </c>
      <c r="AB31" s="181">
        <f>SUMIFS(V12:V351,$E$12:$E$351,AA31)</f>
        <v>0</v>
      </c>
      <c r="AD31" s="62"/>
      <c r="AE31" s="60"/>
    </row>
    <row r="32" spans="2:31" ht="33.950000000000003" customHeight="1" thickBot="1">
      <c r="C32" s="898">
        <v>21</v>
      </c>
      <c r="D32" s="899"/>
      <c r="E32" s="253"/>
      <c r="F32" s="253"/>
      <c r="G32" s="264"/>
      <c r="H32" s="83"/>
      <c r="I32" s="265"/>
      <c r="J32" s="83"/>
      <c r="K32" s="265"/>
      <c r="L32" s="140"/>
      <c r="M32" s="84"/>
      <c r="N32" s="266"/>
      <c r="O32" s="140"/>
      <c r="P32" s="84"/>
      <c r="Q32" s="267"/>
      <c r="R32" s="142"/>
      <c r="S32" s="85"/>
      <c r="T32" s="86">
        <f t="shared" si="3"/>
        <v>0</v>
      </c>
      <c r="U32" s="329">
        <f t="shared" si="1"/>
        <v>0</v>
      </c>
      <c r="V32" s="168"/>
      <c r="AA32" s="179" t="s">
        <v>62</v>
      </c>
      <c r="AB32" s="181">
        <f>SUMIFS(V12:V351,$E$12:$E$351,AA32)</f>
        <v>0</v>
      </c>
      <c r="AD32" s="62"/>
      <c r="AE32" s="60"/>
    </row>
    <row r="33" spans="2:31" ht="33.950000000000003" customHeight="1" thickBot="1">
      <c r="C33" s="898">
        <v>22</v>
      </c>
      <c r="D33" s="899"/>
      <c r="E33" s="253"/>
      <c r="F33" s="253"/>
      <c r="G33" s="264"/>
      <c r="H33" s="83"/>
      <c r="I33" s="265"/>
      <c r="J33" s="83"/>
      <c r="K33" s="265"/>
      <c r="L33" s="140"/>
      <c r="M33" s="84"/>
      <c r="N33" s="266"/>
      <c r="O33" s="140"/>
      <c r="P33" s="84"/>
      <c r="Q33" s="267"/>
      <c r="R33" s="142"/>
      <c r="S33" s="85"/>
      <c r="T33" s="86">
        <f t="shared" si="3"/>
        <v>0</v>
      </c>
      <c r="U33" s="329">
        <f t="shared" si="1"/>
        <v>0</v>
      </c>
      <c r="V33" s="168"/>
      <c r="AA33" s="178" t="s">
        <v>63</v>
      </c>
      <c r="AB33" s="181">
        <f>SUMIFS(V12:V351,$E$12:$E$351,AA33)</f>
        <v>0</v>
      </c>
      <c r="AD33" s="62"/>
      <c r="AE33" s="60"/>
    </row>
    <row r="34" spans="2:31" ht="33.950000000000003" customHeight="1" thickBot="1">
      <c r="C34" s="898">
        <v>23</v>
      </c>
      <c r="D34" s="899"/>
      <c r="E34" s="253"/>
      <c r="F34" s="253"/>
      <c r="G34" s="264"/>
      <c r="H34" s="83"/>
      <c r="I34" s="265"/>
      <c r="J34" s="83"/>
      <c r="K34" s="265"/>
      <c r="L34" s="140"/>
      <c r="M34" s="84"/>
      <c r="N34" s="266"/>
      <c r="O34" s="140"/>
      <c r="P34" s="84"/>
      <c r="Q34" s="267"/>
      <c r="R34" s="142"/>
      <c r="S34" s="85"/>
      <c r="T34" s="86">
        <f t="shared" si="3"/>
        <v>0</v>
      </c>
      <c r="U34" s="329">
        <f t="shared" si="1"/>
        <v>0</v>
      </c>
      <c r="V34" s="168"/>
      <c r="AA34" s="180" t="s">
        <v>64</v>
      </c>
      <c r="AB34" s="181">
        <f>SUMIFS(V12:V351,$E$12:$E$351,AA34)</f>
        <v>0</v>
      </c>
      <c r="AD34" s="62"/>
      <c r="AE34" s="60"/>
    </row>
    <row r="35" spans="2:31" ht="33.950000000000003" customHeight="1" thickBot="1">
      <c r="C35" s="898">
        <v>24</v>
      </c>
      <c r="D35" s="899"/>
      <c r="E35" s="253"/>
      <c r="F35" s="253"/>
      <c r="G35" s="264"/>
      <c r="H35" s="83"/>
      <c r="I35" s="265"/>
      <c r="J35" s="83"/>
      <c r="K35" s="265"/>
      <c r="L35" s="140"/>
      <c r="M35" s="84"/>
      <c r="N35" s="266"/>
      <c r="O35" s="140"/>
      <c r="P35" s="84"/>
      <c r="Q35" s="267"/>
      <c r="R35" s="142"/>
      <c r="S35" s="85"/>
      <c r="T35" s="86">
        <f t="shared" si="0"/>
        <v>0</v>
      </c>
      <c r="U35" s="329">
        <f t="shared" si="1"/>
        <v>0</v>
      </c>
      <c r="V35" s="168"/>
      <c r="AA35" s="180" t="s">
        <v>65</v>
      </c>
      <c r="AB35" s="181">
        <f>SUMIFS(V12:V351,$E$12:$E$351,AA35)</f>
        <v>0</v>
      </c>
      <c r="AD35" s="62"/>
      <c r="AE35" s="60"/>
    </row>
    <row r="36" spans="2:31" ht="33.950000000000003" customHeight="1" thickBot="1">
      <c r="C36" s="898">
        <v>25</v>
      </c>
      <c r="D36" s="899"/>
      <c r="E36" s="253"/>
      <c r="F36" s="253"/>
      <c r="G36" s="264"/>
      <c r="H36" s="83"/>
      <c r="I36" s="265"/>
      <c r="J36" s="83"/>
      <c r="K36" s="265"/>
      <c r="L36" s="140"/>
      <c r="M36" s="84"/>
      <c r="N36" s="266"/>
      <c r="O36" s="140"/>
      <c r="P36" s="84"/>
      <c r="Q36" s="267"/>
      <c r="R36" s="142"/>
      <c r="S36" s="85"/>
      <c r="T36" s="86">
        <f t="shared" si="0"/>
        <v>0</v>
      </c>
      <c r="U36" s="329">
        <f t="shared" si="1"/>
        <v>0</v>
      </c>
      <c r="V36" s="168"/>
      <c r="AA36" s="178" t="s">
        <v>66</v>
      </c>
      <c r="AB36" s="181">
        <f>SUMIFS(V12:V351,$E$12:$E$351,AA36)</f>
        <v>0</v>
      </c>
      <c r="AD36" s="62"/>
      <c r="AE36" s="60"/>
    </row>
    <row r="37" spans="2:31" ht="33.950000000000003" customHeight="1">
      <c r="C37" s="898">
        <v>26</v>
      </c>
      <c r="D37" s="899"/>
      <c r="E37" s="253"/>
      <c r="F37" s="253"/>
      <c r="G37" s="264"/>
      <c r="H37" s="83"/>
      <c r="I37" s="265"/>
      <c r="J37" s="83"/>
      <c r="K37" s="265"/>
      <c r="L37" s="140"/>
      <c r="M37" s="84"/>
      <c r="N37" s="266"/>
      <c r="O37" s="140"/>
      <c r="P37" s="84"/>
      <c r="Q37" s="267"/>
      <c r="R37" s="142"/>
      <c r="S37" s="85"/>
      <c r="T37" s="86">
        <f t="shared" si="0"/>
        <v>0</v>
      </c>
      <c r="U37" s="329">
        <f t="shared" si="1"/>
        <v>0</v>
      </c>
      <c r="V37" s="168"/>
      <c r="AD37" s="62"/>
      <c r="AE37" s="60"/>
    </row>
    <row r="38" spans="2:31" ht="33.950000000000003" customHeight="1" thickBot="1">
      <c r="C38" s="898">
        <v>27</v>
      </c>
      <c r="D38" s="899"/>
      <c r="E38" s="253"/>
      <c r="F38" s="253"/>
      <c r="G38" s="264"/>
      <c r="H38" s="83"/>
      <c r="I38" s="265"/>
      <c r="J38" s="83"/>
      <c r="K38" s="265"/>
      <c r="L38" s="140"/>
      <c r="M38" s="84"/>
      <c r="N38" s="266"/>
      <c r="O38" s="140"/>
      <c r="P38" s="84"/>
      <c r="Q38" s="267"/>
      <c r="R38" s="142"/>
      <c r="S38" s="85"/>
      <c r="T38" s="86">
        <f t="shared" si="0"/>
        <v>0</v>
      </c>
      <c r="U38" s="329">
        <f t="shared" si="1"/>
        <v>0</v>
      </c>
      <c r="V38" s="168"/>
      <c r="AA38" s="60" t="s">
        <v>41</v>
      </c>
      <c r="AB38" s="92"/>
      <c r="AD38" s="62"/>
      <c r="AE38" s="60"/>
    </row>
    <row r="39" spans="2:31" ht="33.950000000000003" customHeight="1" thickBot="1">
      <c r="C39" s="898">
        <v>28</v>
      </c>
      <c r="D39" s="899"/>
      <c r="E39" s="253"/>
      <c r="F39" s="253"/>
      <c r="G39" s="264"/>
      <c r="H39" s="83"/>
      <c r="I39" s="265"/>
      <c r="J39" s="83"/>
      <c r="K39" s="265"/>
      <c r="L39" s="140"/>
      <c r="M39" s="84"/>
      <c r="N39" s="266"/>
      <c r="O39" s="140"/>
      <c r="P39" s="84"/>
      <c r="Q39" s="267"/>
      <c r="R39" s="142"/>
      <c r="S39" s="85"/>
      <c r="T39" s="86">
        <f t="shared" si="0"/>
        <v>0</v>
      </c>
      <c r="U39" s="329">
        <f t="shared" si="1"/>
        <v>0</v>
      </c>
      <c r="V39" s="168"/>
      <c r="AA39" s="180" t="s">
        <v>56</v>
      </c>
      <c r="AB39" s="177">
        <f t="shared" ref="AB39:AB48" si="4">SUMIFS($T$12:$T$351,$E$12:$E$351,$AA$38,$F$12:$F$351,AA39)</f>
        <v>0</v>
      </c>
      <c r="AD39" s="62"/>
      <c r="AE39" s="60"/>
    </row>
    <row r="40" spans="2:31" ht="33.950000000000003" customHeight="1" thickBot="1">
      <c r="B40" s="91"/>
      <c r="C40" s="898">
        <v>29</v>
      </c>
      <c r="D40" s="899"/>
      <c r="E40" s="253"/>
      <c r="F40" s="253"/>
      <c r="G40" s="264"/>
      <c r="H40" s="83"/>
      <c r="I40" s="265"/>
      <c r="J40" s="83"/>
      <c r="K40" s="265"/>
      <c r="L40" s="140"/>
      <c r="M40" s="84"/>
      <c r="N40" s="266"/>
      <c r="O40" s="140"/>
      <c r="P40" s="84"/>
      <c r="Q40" s="267"/>
      <c r="R40" s="142"/>
      <c r="S40" s="85"/>
      <c r="T40" s="86">
        <f t="shared" si="0"/>
        <v>0</v>
      </c>
      <c r="U40" s="329">
        <f t="shared" si="1"/>
        <v>0</v>
      </c>
      <c r="V40" s="168"/>
      <c r="AA40" s="180" t="s">
        <v>57</v>
      </c>
      <c r="AB40" s="177">
        <f t="shared" si="4"/>
        <v>0</v>
      </c>
      <c r="AD40" s="62"/>
      <c r="AE40" s="60"/>
    </row>
    <row r="41" spans="2:31" ht="33.950000000000003" customHeight="1" thickBot="1">
      <c r="C41" s="898">
        <v>30</v>
      </c>
      <c r="D41" s="899"/>
      <c r="E41" s="253"/>
      <c r="F41" s="253"/>
      <c r="G41" s="264"/>
      <c r="H41" s="83"/>
      <c r="I41" s="265"/>
      <c r="J41" s="83"/>
      <c r="K41" s="265"/>
      <c r="L41" s="140"/>
      <c r="M41" s="84"/>
      <c r="N41" s="266"/>
      <c r="O41" s="140"/>
      <c r="P41" s="84"/>
      <c r="Q41" s="267"/>
      <c r="R41" s="142"/>
      <c r="S41" s="85"/>
      <c r="T41" s="86">
        <f t="shared" ref="T41:T51" si="5">IF(I41="",0,INT(SUM(PRODUCT(I41,K41,N41,Q41))))</f>
        <v>0</v>
      </c>
      <c r="U41" s="329">
        <f t="shared" si="1"/>
        <v>0</v>
      </c>
      <c r="V41" s="168"/>
      <c r="AA41" s="180" t="s">
        <v>58</v>
      </c>
      <c r="AB41" s="177">
        <f t="shared" si="4"/>
        <v>0</v>
      </c>
      <c r="AD41" s="62"/>
      <c r="AE41" s="60"/>
    </row>
    <row r="42" spans="2:31" ht="33.950000000000003" customHeight="1" thickBot="1">
      <c r="C42" s="898">
        <v>31</v>
      </c>
      <c r="D42" s="899"/>
      <c r="E42" s="253"/>
      <c r="F42" s="253"/>
      <c r="G42" s="264"/>
      <c r="H42" s="83"/>
      <c r="I42" s="265"/>
      <c r="J42" s="83"/>
      <c r="K42" s="265"/>
      <c r="L42" s="140"/>
      <c r="M42" s="84"/>
      <c r="N42" s="266"/>
      <c r="O42" s="140"/>
      <c r="P42" s="84"/>
      <c r="Q42" s="267"/>
      <c r="R42" s="142"/>
      <c r="S42" s="85"/>
      <c r="T42" s="86">
        <f t="shared" si="5"/>
        <v>0</v>
      </c>
      <c r="U42" s="329">
        <f t="shared" si="1"/>
        <v>0</v>
      </c>
      <c r="V42" s="168"/>
      <c r="AA42" s="180" t="s">
        <v>59</v>
      </c>
      <c r="AB42" s="177">
        <f t="shared" si="4"/>
        <v>0</v>
      </c>
      <c r="AD42" s="62"/>
      <c r="AE42" s="60"/>
    </row>
    <row r="43" spans="2:31" ht="33.950000000000003" customHeight="1" thickBot="1">
      <c r="C43" s="898">
        <v>32</v>
      </c>
      <c r="D43" s="899"/>
      <c r="E43" s="253"/>
      <c r="F43" s="253"/>
      <c r="G43" s="264"/>
      <c r="H43" s="83"/>
      <c r="I43" s="265"/>
      <c r="J43" s="83"/>
      <c r="K43" s="265"/>
      <c r="L43" s="140"/>
      <c r="M43" s="84"/>
      <c r="N43" s="266"/>
      <c r="O43" s="140"/>
      <c r="P43" s="84"/>
      <c r="Q43" s="267"/>
      <c r="R43" s="142"/>
      <c r="S43" s="85"/>
      <c r="T43" s="86">
        <f t="shared" si="5"/>
        <v>0</v>
      </c>
      <c r="U43" s="329">
        <f t="shared" si="1"/>
        <v>0</v>
      </c>
      <c r="V43" s="168"/>
      <c r="AA43" s="180" t="s">
        <v>60</v>
      </c>
      <c r="AB43" s="177">
        <f t="shared" si="4"/>
        <v>0</v>
      </c>
      <c r="AD43" s="62"/>
      <c r="AE43" s="60"/>
    </row>
    <row r="44" spans="2:31" ht="33.950000000000003" customHeight="1" thickBot="1">
      <c r="C44" s="898">
        <v>33</v>
      </c>
      <c r="D44" s="899"/>
      <c r="E44" s="253"/>
      <c r="F44" s="253"/>
      <c r="G44" s="264"/>
      <c r="H44" s="83"/>
      <c r="I44" s="265"/>
      <c r="J44" s="83"/>
      <c r="K44" s="265"/>
      <c r="L44" s="140"/>
      <c r="M44" s="84"/>
      <c r="N44" s="266"/>
      <c r="O44" s="140"/>
      <c r="P44" s="84"/>
      <c r="Q44" s="267"/>
      <c r="R44" s="142"/>
      <c r="S44" s="85"/>
      <c r="T44" s="86">
        <f t="shared" si="5"/>
        <v>0</v>
      </c>
      <c r="U44" s="329">
        <f t="shared" si="1"/>
        <v>0</v>
      </c>
      <c r="V44" s="168"/>
      <c r="AA44" s="180" t="s">
        <v>61</v>
      </c>
      <c r="AB44" s="177">
        <f t="shared" si="4"/>
        <v>0</v>
      </c>
      <c r="AD44" s="62"/>
      <c r="AE44" s="60"/>
    </row>
    <row r="45" spans="2:31" ht="33.950000000000003" customHeight="1" thickBot="1">
      <c r="C45" s="898">
        <v>34</v>
      </c>
      <c r="D45" s="899"/>
      <c r="E45" s="253"/>
      <c r="F45" s="253"/>
      <c r="G45" s="264"/>
      <c r="H45" s="83"/>
      <c r="I45" s="265"/>
      <c r="J45" s="83"/>
      <c r="K45" s="265"/>
      <c r="L45" s="140"/>
      <c r="M45" s="84"/>
      <c r="N45" s="266"/>
      <c r="O45" s="140"/>
      <c r="P45" s="84"/>
      <c r="Q45" s="267"/>
      <c r="R45" s="142"/>
      <c r="S45" s="85"/>
      <c r="T45" s="86">
        <f t="shared" si="5"/>
        <v>0</v>
      </c>
      <c r="U45" s="329">
        <f t="shared" si="1"/>
        <v>0</v>
      </c>
      <c r="V45" s="168"/>
      <c r="AA45" s="180" t="s">
        <v>62</v>
      </c>
      <c r="AB45" s="177">
        <f t="shared" si="4"/>
        <v>0</v>
      </c>
      <c r="AD45" s="62"/>
      <c r="AE45" s="60"/>
    </row>
    <row r="46" spans="2:31" ht="33.950000000000003" customHeight="1" thickBot="1">
      <c r="C46" s="898">
        <v>35</v>
      </c>
      <c r="D46" s="899"/>
      <c r="E46" s="253"/>
      <c r="F46" s="253"/>
      <c r="G46" s="264"/>
      <c r="H46" s="83"/>
      <c r="I46" s="265"/>
      <c r="J46" s="83"/>
      <c r="K46" s="265"/>
      <c r="L46" s="140"/>
      <c r="M46" s="84"/>
      <c r="N46" s="266"/>
      <c r="O46" s="140"/>
      <c r="P46" s="84"/>
      <c r="Q46" s="267"/>
      <c r="R46" s="142"/>
      <c r="S46" s="85"/>
      <c r="T46" s="86">
        <f t="shared" si="5"/>
        <v>0</v>
      </c>
      <c r="U46" s="329">
        <f t="shared" si="1"/>
        <v>0</v>
      </c>
      <c r="V46" s="168"/>
      <c r="AA46" s="180" t="s">
        <v>63</v>
      </c>
      <c r="AB46" s="177">
        <f t="shared" si="4"/>
        <v>0</v>
      </c>
      <c r="AD46" s="62"/>
      <c r="AE46" s="60"/>
    </row>
    <row r="47" spans="2:31" ht="33.950000000000003" customHeight="1" thickBot="1">
      <c r="C47" s="898">
        <v>36</v>
      </c>
      <c r="D47" s="899"/>
      <c r="E47" s="253"/>
      <c r="F47" s="253"/>
      <c r="G47" s="264"/>
      <c r="H47" s="83"/>
      <c r="I47" s="265"/>
      <c r="J47" s="83"/>
      <c r="K47" s="265"/>
      <c r="L47" s="140"/>
      <c r="M47" s="84"/>
      <c r="N47" s="266"/>
      <c r="O47" s="140"/>
      <c r="P47" s="84"/>
      <c r="Q47" s="267"/>
      <c r="R47" s="142"/>
      <c r="S47" s="85"/>
      <c r="T47" s="86">
        <f t="shared" si="5"/>
        <v>0</v>
      </c>
      <c r="U47" s="329">
        <f t="shared" si="1"/>
        <v>0</v>
      </c>
      <c r="V47" s="168"/>
      <c r="AA47" s="180" t="s">
        <v>64</v>
      </c>
      <c r="AB47" s="177">
        <f t="shared" si="4"/>
        <v>0</v>
      </c>
      <c r="AD47" s="62"/>
      <c r="AE47" s="60"/>
    </row>
    <row r="48" spans="2:31" ht="33.950000000000003" customHeight="1" thickBot="1">
      <c r="C48" s="898">
        <v>37</v>
      </c>
      <c r="D48" s="899"/>
      <c r="E48" s="253"/>
      <c r="F48" s="253"/>
      <c r="G48" s="264"/>
      <c r="H48" s="83"/>
      <c r="I48" s="265"/>
      <c r="J48" s="83"/>
      <c r="K48" s="265"/>
      <c r="L48" s="140"/>
      <c r="M48" s="84"/>
      <c r="N48" s="266"/>
      <c r="O48" s="140"/>
      <c r="P48" s="84"/>
      <c r="Q48" s="267"/>
      <c r="R48" s="142"/>
      <c r="S48" s="85"/>
      <c r="T48" s="86">
        <f t="shared" si="5"/>
        <v>0</v>
      </c>
      <c r="U48" s="329">
        <f t="shared" si="1"/>
        <v>0</v>
      </c>
      <c r="V48" s="168"/>
      <c r="AA48" s="180" t="s">
        <v>65</v>
      </c>
      <c r="AB48" s="177">
        <f t="shared" si="4"/>
        <v>0</v>
      </c>
      <c r="AD48" s="62"/>
      <c r="AE48" s="60"/>
    </row>
    <row r="49" spans="3:31" ht="33.950000000000003" customHeight="1">
      <c r="C49" s="898">
        <v>38</v>
      </c>
      <c r="D49" s="899"/>
      <c r="E49" s="253"/>
      <c r="F49" s="253"/>
      <c r="G49" s="264"/>
      <c r="H49" s="83"/>
      <c r="I49" s="265"/>
      <c r="J49" s="83"/>
      <c r="K49" s="265"/>
      <c r="L49" s="140"/>
      <c r="M49" s="84"/>
      <c r="N49" s="266"/>
      <c r="O49" s="140"/>
      <c r="P49" s="84"/>
      <c r="Q49" s="267"/>
      <c r="R49" s="142"/>
      <c r="S49" s="85"/>
      <c r="T49" s="86">
        <f t="shared" si="5"/>
        <v>0</v>
      </c>
      <c r="U49" s="329">
        <f t="shared" si="1"/>
        <v>0</v>
      </c>
      <c r="V49" s="168"/>
      <c r="AD49" s="62"/>
      <c r="AE49" s="60"/>
    </row>
    <row r="50" spans="3:31" ht="33.950000000000003" customHeight="1" thickBot="1">
      <c r="C50" s="898">
        <v>39</v>
      </c>
      <c r="D50" s="899"/>
      <c r="E50" s="253"/>
      <c r="F50" s="253"/>
      <c r="G50" s="264"/>
      <c r="H50" s="83"/>
      <c r="I50" s="265"/>
      <c r="J50" s="83"/>
      <c r="K50" s="265"/>
      <c r="L50" s="140"/>
      <c r="M50" s="84"/>
      <c r="N50" s="266"/>
      <c r="O50" s="140"/>
      <c r="P50" s="84"/>
      <c r="Q50" s="267"/>
      <c r="R50" s="142"/>
      <c r="S50" s="85"/>
      <c r="T50" s="86">
        <f t="shared" si="5"/>
        <v>0</v>
      </c>
      <c r="U50" s="329">
        <f t="shared" si="1"/>
        <v>0</v>
      </c>
      <c r="V50" s="168"/>
      <c r="AA50" s="60" t="s">
        <v>68</v>
      </c>
      <c r="AD50" s="62"/>
      <c r="AE50" s="60"/>
    </row>
    <row r="51" spans="3:31" ht="33.950000000000003" customHeight="1" thickBot="1">
      <c r="C51" s="898">
        <v>40</v>
      </c>
      <c r="D51" s="899"/>
      <c r="E51" s="253"/>
      <c r="F51" s="253"/>
      <c r="G51" s="264"/>
      <c r="H51" s="83"/>
      <c r="I51" s="265"/>
      <c r="J51" s="84"/>
      <c r="K51" s="265"/>
      <c r="L51" s="140"/>
      <c r="M51" s="84"/>
      <c r="N51" s="266" t="s">
        <v>147</v>
      </c>
      <c r="O51" s="140"/>
      <c r="P51" s="84"/>
      <c r="Q51" s="267"/>
      <c r="R51" s="142"/>
      <c r="S51" s="85"/>
      <c r="T51" s="86">
        <f t="shared" si="5"/>
        <v>0</v>
      </c>
      <c r="U51" s="329">
        <f t="shared" si="1"/>
        <v>0</v>
      </c>
      <c r="V51" s="168"/>
      <c r="AA51" s="180" t="s">
        <v>56</v>
      </c>
      <c r="AB51" s="181">
        <f>SUMIFS(V12:V351,$E$12:$E$351,AA38,$F$12:$F$351,AA39)</f>
        <v>0</v>
      </c>
      <c r="AD51" s="62"/>
      <c r="AE51" s="60"/>
    </row>
    <row r="52" spans="3:31" ht="24.75" hidden="1" customHeight="1" thickBot="1">
      <c r="C52" s="898">
        <v>41</v>
      </c>
      <c r="D52" s="899"/>
      <c r="E52" s="253"/>
      <c r="F52" s="254"/>
      <c r="G52" s="268"/>
      <c r="H52" s="83"/>
      <c r="I52" s="266"/>
      <c r="J52" s="84"/>
      <c r="K52" s="266"/>
      <c r="L52" s="140"/>
      <c r="M52" s="84"/>
      <c r="N52" s="266"/>
      <c r="O52" s="140"/>
      <c r="P52" s="84"/>
      <c r="Q52" s="267"/>
      <c r="R52" s="142"/>
      <c r="S52" s="85"/>
      <c r="T52" s="86">
        <f t="shared" ref="T52:T115" si="6">IF(I52="",0,INT(SUM(PRODUCT(I52,K52,N52,Q52))))</f>
        <v>0</v>
      </c>
      <c r="U52" s="161">
        <f t="shared" si="1"/>
        <v>0</v>
      </c>
      <c r="V52" s="168"/>
      <c r="AA52" s="180" t="s">
        <v>57</v>
      </c>
      <c r="AB52" s="181">
        <f>SUMIFS(V12:V351,$E$12:$E$351,AA38,$F$12:$F$351,AA40)</f>
        <v>0</v>
      </c>
      <c r="AD52" s="62"/>
      <c r="AE52" s="60"/>
    </row>
    <row r="53" spans="3:31" ht="24.75" hidden="1" customHeight="1" thickBot="1">
      <c r="C53" s="898">
        <v>42</v>
      </c>
      <c r="D53" s="899"/>
      <c r="E53" s="253"/>
      <c r="F53" s="254"/>
      <c r="G53" s="264"/>
      <c r="H53" s="83"/>
      <c r="I53" s="266"/>
      <c r="J53" s="84"/>
      <c r="K53" s="266"/>
      <c r="L53" s="140"/>
      <c r="M53" s="84"/>
      <c r="N53" s="266"/>
      <c r="O53" s="140"/>
      <c r="P53" s="84"/>
      <c r="Q53" s="267"/>
      <c r="R53" s="142"/>
      <c r="S53" s="85"/>
      <c r="T53" s="86">
        <f t="shared" si="6"/>
        <v>0</v>
      </c>
      <c r="U53" s="161">
        <f t="shared" si="1"/>
        <v>0</v>
      </c>
      <c r="V53" s="168"/>
      <c r="AA53" s="180" t="s">
        <v>58</v>
      </c>
      <c r="AB53" s="181">
        <f>SUMIFS(V12:V351,$E$12:$E$351,AA38,$F$12:$F$351,AA41)</f>
        <v>0</v>
      </c>
      <c r="AD53" s="62"/>
      <c r="AE53" s="60"/>
    </row>
    <row r="54" spans="3:31" ht="24.75" hidden="1" customHeight="1" thickBot="1">
      <c r="C54" s="898">
        <v>43</v>
      </c>
      <c r="D54" s="899"/>
      <c r="E54" s="253"/>
      <c r="F54" s="254"/>
      <c r="G54" s="264"/>
      <c r="H54" s="83"/>
      <c r="I54" s="266"/>
      <c r="J54" s="84"/>
      <c r="K54" s="266"/>
      <c r="L54" s="140"/>
      <c r="M54" s="84"/>
      <c r="N54" s="266"/>
      <c r="O54" s="140"/>
      <c r="P54" s="84"/>
      <c r="Q54" s="267"/>
      <c r="R54" s="142"/>
      <c r="S54" s="85"/>
      <c r="T54" s="86">
        <f t="shared" si="6"/>
        <v>0</v>
      </c>
      <c r="U54" s="161">
        <f t="shared" si="1"/>
        <v>0</v>
      </c>
      <c r="V54" s="168"/>
      <c r="AA54" s="180" t="s">
        <v>59</v>
      </c>
      <c r="AB54" s="181">
        <f>SUMIFS(V12:V351,$E$12:$E$351,AA38,$F$12:$F$351,AA42)</f>
        <v>0</v>
      </c>
      <c r="AD54" s="62"/>
      <c r="AE54" s="60"/>
    </row>
    <row r="55" spans="3:31" ht="24.75" hidden="1" customHeight="1" thickBot="1">
      <c r="C55" s="898">
        <v>44</v>
      </c>
      <c r="D55" s="899"/>
      <c r="E55" s="253"/>
      <c r="F55" s="254"/>
      <c r="G55" s="264"/>
      <c r="H55" s="83"/>
      <c r="I55" s="266"/>
      <c r="J55" s="84"/>
      <c r="K55" s="266"/>
      <c r="L55" s="140"/>
      <c r="M55" s="84"/>
      <c r="N55" s="266"/>
      <c r="O55" s="140"/>
      <c r="P55" s="84"/>
      <c r="Q55" s="267"/>
      <c r="R55" s="142"/>
      <c r="S55" s="85"/>
      <c r="T55" s="86">
        <f t="shared" si="6"/>
        <v>0</v>
      </c>
      <c r="U55" s="161">
        <f t="shared" si="1"/>
        <v>0</v>
      </c>
      <c r="V55" s="168"/>
      <c r="AA55" s="180" t="s">
        <v>60</v>
      </c>
      <c r="AB55" s="181">
        <f>SUMIFS(V12:V351,$E$12:$E$351,AA38,$F$12:$F$351,AA43)</f>
        <v>0</v>
      </c>
      <c r="AD55" s="62"/>
      <c r="AE55" s="60"/>
    </row>
    <row r="56" spans="3:31" ht="24.75" hidden="1" customHeight="1" thickBot="1">
      <c r="C56" s="898">
        <v>45</v>
      </c>
      <c r="D56" s="899"/>
      <c r="E56" s="253"/>
      <c r="F56" s="254"/>
      <c r="G56" s="264"/>
      <c r="H56" s="83"/>
      <c r="I56" s="266"/>
      <c r="J56" s="84"/>
      <c r="K56" s="266"/>
      <c r="L56" s="140"/>
      <c r="M56" s="84"/>
      <c r="N56" s="266"/>
      <c r="O56" s="140"/>
      <c r="P56" s="84"/>
      <c r="Q56" s="267"/>
      <c r="R56" s="142"/>
      <c r="S56" s="85"/>
      <c r="T56" s="86">
        <f t="shared" si="6"/>
        <v>0</v>
      </c>
      <c r="U56" s="161">
        <f t="shared" si="1"/>
        <v>0</v>
      </c>
      <c r="V56" s="168"/>
      <c r="AA56" s="180" t="s">
        <v>61</v>
      </c>
      <c r="AB56" s="181">
        <f>SUMIFS(V12:V351,$E$12:$E$351,AA38,$F$12:$F$351,AA44)</f>
        <v>0</v>
      </c>
      <c r="AD56" s="62"/>
      <c r="AE56" s="60"/>
    </row>
    <row r="57" spans="3:31" ht="24.75" hidden="1" customHeight="1" thickBot="1">
      <c r="C57" s="898">
        <v>46</v>
      </c>
      <c r="D57" s="899"/>
      <c r="E57" s="253"/>
      <c r="F57" s="254"/>
      <c r="G57" s="264"/>
      <c r="H57" s="83"/>
      <c r="I57" s="266"/>
      <c r="J57" s="84"/>
      <c r="K57" s="266"/>
      <c r="L57" s="140"/>
      <c r="M57" s="84"/>
      <c r="N57" s="266"/>
      <c r="O57" s="140"/>
      <c r="P57" s="84"/>
      <c r="Q57" s="267"/>
      <c r="R57" s="142"/>
      <c r="S57" s="85"/>
      <c r="T57" s="86">
        <f t="shared" si="6"/>
        <v>0</v>
      </c>
      <c r="U57" s="161">
        <f t="shared" si="1"/>
        <v>0</v>
      </c>
      <c r="V57" s="168"/>
      <c r="AA57" s="180" t="s">
        <v>62</v>
      </c>
      <c r="AB57" s="181">
        <f>SUMIFS(V12:V351,$E$12:$E$351,AA38,$F$12:$F$351,AA45)</f>
        <v>0</v>
      </c>
      <c r="AD57" s="62"/>
      <c r="AE57" s="60"/>
    </row>
    <row r="58" spans="3:31" ht="24.75" hidden="1" customHeight="1" thickBot="1">
      <c r="C58" s="898">
        <v>47</v>
      </c>
      <c r="D58" s="899"/>
      <c r="E58" s="253"/>
      <c r="F58" s="254"/>
      <c r="G58" s="264"/>
      <c r="H58" s="83"/>
      <c r="I58" s="266"/>
      <c r="J58" s="84"/>
      <c r="K58" s="266"/>
      <c r="L58" s="140"/>
      <c r="M58" s="84"/>
      <c r="N58" s="266"/>
      <c r="O58" s="140"/>
      <c r="P58" s="84"/>
      <c r="Q58" s="267"/>
      <c r="R58" s="142"/>
      <c r="S58" s="85"/>
      <c r="T58" s="86">
        <f t="shared" si="6"/>
        <v>0</v>
      </c>
      <c r="U58" s="161">
        <f t="shared" si="1"/>
        <v>0</v>
      </c>
      <c r="V58" s="168"/>
      <c r="AA58" s="180" t="s">
        <v>63</v>
      </c>
      <c r="AB58" s="181">
        <f>SUMIFS(V12:V351,$E$12:$E$351,AA38,$F$12:$F$351,AA46)</f>
        <v>0</v>
      </c>
      <c r="AD58" s="62"/>
      <c r="AE58" s="60"/>
    </row>
    <row r="59" spans="3:31" ht="24.75" hidden="1" customHeight="1" thickBot="1">
      <c r="C59" s="898">
        <v>48</v>
      </c>
      <c r="D59" s="899"/>
      <c r="E59" s="253"/>
      <c r="F59" s="254"/>
      <c r="G59" s="264"/>
      <c r="H59" s="83"/>
      <c r="I59" s="266"/>
      <c r="J59" s="84"/>
      <c r="K59" s="266"/>
      <c r="L59" s="140"/>
      <c r="M59" s="84"/>
      <c r="N59" s="266"/>
      <c r="O59" s="140"/>
      <c r="P59" s="84"/>
      <c r="Q59" s="267"/>
      <c r="R59" s="142"/>
      <c r="S59" s="85"/>
      <c r="T59" s="86">
        <f t="shared" si="6"/>
        <v>0</v>
      </c>
      <c r="U59" s="161">
        <f t="shared" si="1"/>
        <v>0</v>
      </c>
      <c r="V59" s="168"/>
      <c r="AA59" s="180" t="s">
        <v>64</v>
      </c>
      <c r="AB59" s="181">
        <f>SUMIFS(V12:V351,$E$12:$E$351,AA38,$F$12:$F$351,AA47)</f>
        <v>0</v>
      </c>
      <c r="AD59" s="62"/>
      <c r="AE59" s="60"/>
    </row>
    <row r="60" spans="3:31" ht="24.75" hidden="1" customHeight="1" thickBot="1">
      <c r="C60" s="898">
        <v>49</v>
      </c>
      <c r="D60" s="899"/>
      <c r="E60" s="253"/>
      <c r="F60" s="254"/>
      <c r="G60" s="264"/>
      <c r="H60" s="83"/>
      <c r="I60" s="266"/>
      <c r="J60" s="84"/>
      <c r="K60" s="266"/>
      <c r="L60" s="140"/>
      <c r="M60" s="84"/>
      <c r="N60" s="266"/>
      <c r="O60" s="140"/>
      <c r="P60" s="84"/>
      <c r="Q60" s="267"/>
      <c r="R60" s="142"/>
      <c r="S60" s="85"/>
      <c r="T60" s="86">
        <f t="shared" si="6"/>
        <v>0</v>
      </c>
      <c r="U60" s="161">
        <f t="shared" si="1"/>
        <v>0</v>
      </c>
      <c r="V60" s="168"/>
      <c r="AA60" s="180" t="s">
        <v>65</v>
      </c>
      <c r="AB60" s="181">
        <f>SUMIFS(V12:V351,$E$12:$E$351,AA38,$F$12:$F$351,AA48)</f>
        <v>0</v>
      </c>
      <c r="AD60" s="62"/>
      <c r="AE60" s="60"/>
    </row>
    <row r="61" spans="3:31" ht="24.75" hidden="1" customHeight="1">
      <c r="C61" s="898">
        <v>50</v>
      </c>
      <c r="D61" s="899"/>
      <c r="E61" s="253"/>
      <c r="F61" s="254"/>
      <c r="G61" s="264"/>
      <c r="H61" s="83"/>
      <c r="I61" s="266"/>
      <c r="J61" s="84"/>
      <c r="K61" s="266"/>
      <c r="L61" s="140"/>
      <c r="M61" s="84"/>
      <c r="N61" s="266"/>
      <c r="O61" s="140"/>
      <c r="P61" s="84"/>
      <c r="Q61" s="267"/>
      <c r="R61" s="142"/>
      <c r="S61" s="85"/>
      <c r="T61" s="86">
        <f t="shared" si="6"/>
        <v>0</v>
      </c>
      <c r="U61" s="161">
        <f t="shared" si="1"/>
        <v>0</v>
      </c>
      <c r="V61" s="168"/>
      <c r="AD61" s="62"/>
      <c r="AE61" s="60"/>
    </row>
    <row r="62" spans="3:31" ht="24.75" hidden="1" customHeight="1">
      <c r="C62" s="898">
        <v>51</v>
      </c>
      <c r="D62" s="899"/>
      <c r="E62" s="253"/>
      <c r="F62" s="254"/>
      <c r="G62" s="264"/>
      <c r="H62" s="83"/>
      <c r="I62" s="266"/>
      <c r="J62" s="84"/>
      <c r="K62" s="266"/>
      <c r="L62" s="140"/>
      <c r="M62" s="84"/>
      <c r="N62" s="266"/>
      <c r="O62" s="140"/>
      <c r="P62" s="84"/>
      <c r="Q62" s="267"/>
      <c r="R62" s="142"/>
      <c r="S62" s="85"/>
      <c r="T62" s="86">
        <f t="shared" si="6"/>
        <v>0</v>
      </c>
      <c r="U62" s="161">
        <f t="shared" si="1"/>
        <v>0</v>
      </c>
      <c r="V62" s="168"/>
      <c r="AD62" s="62"/>
      <c r="AE62" s="60"/>
    </row>
    <row r="63" spans="3:31" ht="24.75" hidden="1" customHeight="1">
      <c r="C63" s="898">
        <v>52</v>
      </c>
      <c r="D63" s="899"/>
      <c r="E63" s="253"/>
      <c r="F63" s="254"/>
      <c r="G63" s="264"/>
      <c r="H63" s="83"/>
      <c r="I63" s="266"/>
      <c r="J63" s="84"/>
      <c r="K63" s="266"/>
      <c r="L63" s="140"/>
      <c r="M63" s="84"/>
      <c r="N63" s="266"/>
      <c r="O63" s="140"/>
      <c r="P63" s="84"/>
      <c r="Q63" s="267"/>
      <c r="R63" s="142"/>
      <c r="S63" s="85"/>
      <c r="T63" s="86">
        <f t="shared" si="6"/>
        <v>0</v>
      </c>
      <c r="U63" s="161">
        <f t="shared" si="1"/>
        <v>0</v>
      </c>
      <c r="V63" s="168"/>
      <c r="AD63" s="62"/>
      <c r="AE63" s="60"/>
    </row>
    <row r="64" spans="3:31" ht="33.950000000000003" hidden="1" customHeight="1">
      <c r="C64" s="898">
        <v>53</v>
      </c>
      <c r="D64" s="899"/>
      <c r="E64" s="253"/>
      <c r="F64" s="254"/>
      <c r="G64" s="264"/>
      <c r="H64" s="83"/>
      <c r="I64" s="266"/>
      <c r="J64" s="84"/>
      <c r="K64" s="266"/>
      <c r="L64" s="140"/>
      <c r="M64" s="84"/>
      <c r="N64" s="266"/>
      <c r="O64" s="140"/>
      <c r="P64" s="84"/>
      <c r="Q64" s="267"/>
      <c r="R64" s="142"/>
      <c r="S64" s="85"/>
      <c r="T64" s="86">
        <f t="shared" si="6"/>
        <v>0</v>
      </c>
      <c r="U64" s="161">
        <f t="shared" si="1"/>
        <v>0</v>
      </c>
      <c r="V64" s="168"/>
      <c r="AD64" s="62"/>
      <c r="AE64" s="60"/>
    </row>
    <row r="65" spans="3:31" ht="33.950000000000003" hidden="1" customHeight="1">
      <c r="C65" s="898">
        <v>54</v>
      </c>
      <c r="D65" s="899"/>
      <c r="E65" s="253"/>
      <c r="F65" s="254"/>
      <c r="G65" s="264"/>
      <c r="H65" s="83"/>
      <c r="I65" s="266"/>
      <c r="J65" s="84"/>
      <c r="K65" s="266"/>
      <c r="L65" s="140"/>
      <c r="M65" s="84"/>
      <c r="N65" s="266"/>
      <c r="O65" s="140"/>
      <c r="P65" s="84"/>
      <c r="Q65" s="267"/>
      <c r="R65" s="142"/>
      <c r="S65" s="85"/>
      <c r="T65" s="86">
        <f t="shared" si="6"/>
        <v>0</v>
      </c>
      <c r="U65" s="161">
        <f t="shared" si="1"/>
        <v>0</v>
      </c>
      <c r="V65" s="168"/>
      <c r="AD65" s="62"/>
      <c r="AE65" s="60"/>
    </row>
    <row r="66" spans="3:31" ht="33.950000000000003" hidden="1" customHeight="1">
      <c r="C66" s="898">
        <v>55</v>
      </c>
      <c r="D66" s="899"/>
      <c r="E66" s="253"/>
      <c r="F66" s="254"/>
      <c r="G66" s="264"/>
      <c r="H66" s="83"/>
      <c r="I66" s="266"/>
      <c r="J66" s="84"/>
      <c r="K66" s="266"/>
      <c r="L66" s="140"/>
      <c r="M66" s="84"/>
      <c r="N66" s="266"/>
      <c r="O66" s="140"/>
      <c r="P66" s="84"/>
      <c r="Q66" s="267"/>
      <c r="R66" s="142"/>
      <c r="S66" s="85"/>
      <c r="T66" s="86">
        <f t="shared" si="6"/>
        <v>0</v>
      </c>
      <c r="U66" s="161">
        <f t="shared" si="1"/>
        <v>0</v>
      </c>
      <c r="V66" s="168"/>
      <c r="AD66" s="62"/>
      <c r="AE66" s="60"/>
    </row>
    <row r="67" spans="3:31" ht="33.950000000000003" hidden="1" customHeight="1">
      <c r="C67" s="898">
        <v>56</v>
      </c>
      <c r="D67" s="899"/>
      <c r="E67" s="253"/>
      <c r="F67" s="254"/>
      <c r="G67" s="264"/>
      <c r="H67" s="83"/>
      <c r="I67" s="266"/>
      <c r="J67" s="84"/>
      <c r="K67" s="266"/>
      <c r="L67" s="140"/>
      <c r="M67" s="84"/>
      <c r="N67" s="266"/>
      <c r="O67" s="140"/>
      <c r="P67" s="84"/>
      <c r="Q67" s="267"/>
      <c r="R67" s="142"/>
      <c r="S67" s="85"/>
      <c r="T67" s="86">
        <f t="shared" si="6"/>
        <v>0</v>
      </c>
      <c r="U67" s="161">
        <f t="shared" si="1"/>
        <v>0</v>
      </c>
      <c r="V67" s="168"/>
      <c r="AD67" s="62"/>
      <c r="AE67" s="60"/>
    </row>
    <row r="68" spans="3:31" ht="33.950000000000003" hidden="1" customHeight="1">
      <c r="C68" s="898">
        <v>57</v>
      </c>
      <c r="D68" s="899"/>
      <c r="E68" s="253"/>
      <c r="F68" s="254"/>
      <c r="G68" s="264"/>
      <c r="H68" s="83"/>
      <c r="I68" s="266"/>
      <c r="J68" s="84"/>
      <c r="K68" s="266"/>
      <c r="L68" s="140"/>
      <c r="M68" s="84"/>
      <c r="N68" s="266"/>
      <c r="O68" s="140"/>
      <c r="P68" s="84"/>
      <c r="Q68" s="267"/>
      <c r="R68" s="142"/>
      <c r="S68" s="85"/>
      <c r="T68" s="86">
        <f t="shared" si="6"/>
        <v>0</v>
      </c>
      <c r="U68" s="161">
        <f t="shared" si="1"/>
        <v>0</v>
      </c>
      <c r="V68" s="168"/>
      <c r="AD68" s="62"/>
      <c r="AE68" s="60"/>
    </row>
    <row r="69" spans="3:31" ht="33.950000000000003" hidden="1" customHeight="1">
      <c r="C69" s="898">
        <v>58</v>
      </c>
      <c r="D69" s="899"/>
      <c r="E69" s="253"/>
      <c r="F69" s="254"/>
      <c r="G69" s="264"/>
      <c r="H69" s="83"/>
      <c r="I69" s="266"/>
      <c r="J69" s="84"/>
      <c r="K69" s="266"/>
      <c r="L69" s="140"/>
      <c r="M69" s="84"/>
      <c r="N69" s="266"/>
      <c r="O69" s="140"/>
      <c r="P69" s="84"/>
      <c r="Q69" s="267"/>
      <c r="R69" s="142"/>
      <c r="S69" s="85"/>
      <c r="T69" s="86">
        <f t="shared" si="6"/>
        <v>0</v>
      </c>
      <c r="U69" s="161">
        <f t="shared" si="1"/>
        <v>0</v>
      </c>
      <c r="V69" s="168"/>
      <c r="AD69" s="62"/>
      <c r="AE69" s="60"/>
    </row>
    <row r="70" spans="3:31" ht="33.950000000000003" hidden="1" customHeight="1">
      <c r="C70" s="898">
        <v>59</v>
      </c>
      <c r="D70" s="899"/>
      <c r="E70" s="253"/>
      <c r="F70" s="254"/>
      <c r="G70" s="264"/>
      <c r="H70" s="83"/>
      <c r="I70" s="266"/>
      <c r="J70" s="84"/>
      <c r="K70" s="266"/>
      <c r="L70" s="140"/>
      <c r="M70" s="84"/>
      <c r="N70" s="266"/>
      <c r="O70" s="140"/>
      <c r="P70" s="84"/>
      <c r="Q70" s="267"/>
      <c r="R70" s="142"/>
      <c r="S70" s="85"/>
      <c r="T70" s="86">
        <f t="shared" si="6"/>
        <v>0</v>
      </c>
      <c r="U70" s="161">
        <f t="shared" si="1"/>
        <v>0</v>
      </c>
      <c r="V70" s="168"/>
      <c r="AD70" s="62"/>
      <c r="AE70" s="60"/>
    </row>
    <row r="71" spans="3:31" ht="33.950000000000003" hidden="1" customHeight="1">
      <c r="C71" s="898">
        <v>60</v>
      </c>
      <c r="D71" s="899"/>
      <c r="E71" s="253"/>
      <c r="F71" s="254"/>
      <c r="G71" s="264"/>
      <c r="H71" s="83"/>
      <c r="I71" s="266"/>
      <c r="J71" s="84"/>
      <c r="K71" s="266"/>
      <c r="L71" s="140"/>
      <c r="M71" s="84"/>
      <c r="N71" s="266"/>
      <c r="O71" s="140"/>
      <c r="P71" s="84"/>
      <c r="Q71" s="267"/>
      <c r="R71" s="142"/>
      <c r="S71" s="85"/>
      <c r="T71" s="86">
        <f t="shared" si="6"/>
        <v>0</v>
      </c>
      <c r="U71" s="161">
        <f t="shared" si="1"/>
        <v>0</v>
      </c>
      <c r="V71" s="168"/>
      <c r="AD71" s="62"/>
      <c r="AE71" s="60"/>
    </row>
    <row r="72" spans="3:31" ht="33.950000000000003" hidden="1" customHeight="1">
      <c r="C72" s="898">
        <v>61</v>
      </c>
      <c r="D72" s="899"/>
      <c r="E72" s="253"/>
      <c r="F72" s="254"/>
      <c r="G72" s="264"/>
      <c r="H72" s="83"/>
      <c r="I72" s="266"/>
      <c r="J72" s="84"/>
      <c r="K72" s="266"/>
      <c r="L72" s="140"/>
      <c r="M72" s="84"/>
      <c r="N72" s="266"/>
      <c r="O72" s="140"/>
      <c r="P72" s="84"/>
      <c r="Q72" s="267"/>
      <c r="R72" s="142"/>
      <c r="S72" s="85"/>
      <c r="T72" s="86">
        <f t="shared" si="6"/>
        <v>0</v>
      </c>
      <c r="U72" s="161">
        <f t="shared" si="1"/>
        <v>0</v>
      </c>
      <c r="V72" s="168"/>
      <c r="AD72" s="62"/>
      <c r="AE72" s="60"/>
    </row>
    <row r="73" spans="3:31" ht="33.950000000000003" hidden="1" customHeight="1">
      <c r="C73" s="898">
        <v>62</v>
      </c>
      <c r="D73" s="899"/>
      <c r="E73" s="253"/>
      <c r="F73" s="254"/>
      <c r="G73" s="264"/>
      <c r="H73" s="83"/>
      <c r="I73" s="266"/>
      <c r="J73" s="84"/>
      <c r="K73" s="266"/>
      <c r="L73" s="140"/>
      <c r="M73" s="84"/>
      <c r="N73" s="266"/>
      <c r="O73" s="140"/>
      <c r="P73" s="84"/>
      <c r="Q73" s="267"/>
      <c r="R73" s="142"/>
      <c r="S73" s="85"/>
      <c r="T73" s="86">
        <f t="shared" si="6"/>
        <v>0</v>
      </c>
      <c r="U73" s="161">
        <f t="shared" si="1"/>
        <v>0</v>
      </c>
      <c r="V73" s="168"/>
      <c r="AD73" s="62"/>
      <c r="AE73" s="60"/>
    </row>
    <row r="74" spans="3:31" ht="33.950000000000003" hidden="1" customHeight="1">
      <c r="C74" s="898">
        <v>63</v>
      </c>
      <c r="D74" s="899"/>
      <c r="E74" s="253"/>
      <c r="F74" s="254"/>
      <c r="G74" s="264"/>
      <c r="H74" s="83"/>
      <c r="I74" s="266"/>
      <c r="J74" s="84"/>
      <c r="K74" s="266"/>
      <c r="L74" s="140"/>
      <c r="M74" s="84"/>
      <c r="N74" s="266"/>
      <c r="O74" s="140"/>
      <c r="P74" s="84"/>
      <c r="Q74" s="267"/>
      <c r="R74" s="142"/>
      <c r="S74" s="85"/>
      <c r="T74" s="86">
        <f t="shared" si="6"/>
        <v>0</v>
      </c>
      <c r="U74" s="161">
        <f t="shared" si="1"/>
        <v>0</v>
      </c>
      <c r="V74" s="168"/>
      <c r="AD74" s="62"/>
      <c r="AE74" s="60"/>
    </row>
    <row r="75" spans="3:31" ht="33.950000000000003" hidden="1" customHeight="1">
      <c r="C75" s="898">
        <v>64</v>
      </c>
      <c r="D75" s="899"/>
      <c r="E75" s="253"/>
      <c r="F75" s="254"/>
      <c r="G75" s="264"/>
      <c r="H75" s="83"/>
      <c r="I75" s="266"/>
      <c r="J75" s="84"/>
      <c r="K75" s="266"/>
      <c r="L75" s="140"/>
      <c r="M75" s="84"/>
      <c r="N75" s="266"/>
      <c r="O75" s="140"/>
      <c r="P75" s="84"/>
      <c r="Q75" s="267"/>
      <c r="R75" s="142"/>
      <c r="S75" s="85"/>
      <c r="T75" s="86">
        <f t="shared" si="6"/>
        <v>0</v>
      </c>
      <c r="U75" s="161">
        <f t="shared" si="1"/>
        <v>0</v>
      </c>
      <c r="V75" s="168"/>
      <c r="AD75" s="62"/>
      <c r="AE75" s="60"/>
    </row>
    <row r="76" spans="3:31" ht="33.950000000000003" hidden="1" customHeight="1">
      <c r="C76" s="898">
        <v>65</v>
      </c>
      <c r="D76" s="899"/>
      <c r="E76" s="253"/>
      <c r="F76" s="254"/>
      <c r="G76" s="264"/>
      <c r="H76" s="83"/>
      <c r="I76" s="266"/>
      <c r="J76" s="84"/>
      <c r="K76" s="266"/>
      <c r="L76" s="140"/>
      <c r="M76" s="84"/>
      <c r="N76" s="266"/>
      <c r="O76" s="140"/>
      <c r="P76" s="84"/>
      <c r="Q76" s="267"/>
      <c r="R76" s="142"/>
      <c r="S76" s="85"/>
      <c r="T76" s="86">
        <f t="shared" si="6"/>
        <v>0</v>
      </c>
      <c r="U76" s="161">
        <f t="shared" si="1"/>
        <v>0</v>
      </c>
      <c r="V76" s="168"/>
      <c r="AD76" s="62"/>
      <c r="AE76" s="60"/>
    </row>
    <row r="77" spans="3:31" ht="33.950000000000003" hidden="1" customHeight="1">
      <c r="C77" s="898">
        <v>66</v>
      </c>
      <c r="D77" s="899"/>
      <c r="E77" s="253"/>
      <c r="F77" s="254"/>
      <c r="G77" s="264"/>
      <c r="H77" s="83"/>
      <c r="I77" s="266"/>
      <c r="J77" s="84"/>
      <c r="K77" s="266"/>
      <c r="L77" s="140"/>
      <c r="M77" s="84"/>
      <c r="N77" s="266"/>
      <c r="O77" s="140"/>
      <c r="P77" s="84"/>
      <c r="Q77" s="267"/>
      <c r="R77" s="142"/>
      <c r="S77" s="85"/>
      <c r="T77" s="86">
        <f t="shared" si="6"/>
        <v>0</v>
      </c>
      <c r="U77" s="161">
        <f t="shared" si="1"/>
        <v>0</v>
      </c>
      <c r="V77" s="168"/>
      <c r="AD77" s="62"/>
      <c r="AE77" s="60"/>
    </row>
    <row r="78" spans="3:31" ht="33.950000000000003" hidden="1" customHeight="1">
      <c r="C78" s="898">
        <v>67</v>
      </c>
      <c r="D78" s="899"/>
      <c r="E78" s="253"/>
      <c r="F78" s="254"/>
      <c r="G78" s="264"/>
      <c r="H78" s="83"/>
      <c r="I78" s="266"/>
      <c r="J78" s="84"/>
      <c r="K78" s="266"/>
      <c r="L78" s="140"/>
      <c r="M78" s="84"/>
      <c r="N78" s="266"/>
      <c r="O78" s="140"/>
      <c r="P78" s="84"/>
      <c r="Q78" s="267"/>
      <c r="R78" s="142"/>
      <c r="S78" s="85"/>
      <c r="T78" s="86">
        <f t="shared" si="6"/>
        <v>0</v>
      </c>
      <c r="U78" s="161">
        <f t="shared" ref="U78:U141" si="7">T78-V78</f>
        <v>0</v>
      </c>
      <c r="V78" s="168"/>
      <c r="AD78" s="62"/>
      <c r="AE78" s="60"/>
    </row>
    <row r="79" spans="3:31" ht="33.950000000000003" hidden="1" customHeight="1">
      <c r="C79" s="898">
        <v>68</v>
      </c>
      <c r="D79" s="899"/>
      <c r="E79" s="253"/>
      <c r="F79" s="254"/>
      <c r="G79" s="264"/>
      <c r="H79" s="83"/>
      <c r="I79" s="266"/>
      <c r="J79" s="84"/>
      <c r="K79" s="266"/>
      <c r="L79" s="140"/>
      <c r="M79" s="84"/>
      <c r="N79" s="266"/>
      <c r="O79" s="140"/>
      <c r="P79" s="84"/>
      <c r="Q79" s="267"/>
      <c r="R79" s="142"/>
      <c r="S79" s="85"/>
      <c r="T79" s="86">
        <f t="shared" si="6"/>
        <v>0</v>
      </c>
      <c r="U79" s="161">
        <f t="shared" si="7"/>
        <v>0</v>
      </c>
      <c r="V79" s="168"/>
      <c r="AD79" s="62"/>
      <c r="AE79" s="60"/>
    </row>
    <row r="80" spans="3:31" ht="33.950000000000003" hidden="1" customHeight="1">
      <c r="C80" s="898">
        <v>69</v>
      </c>
      <c r="D80" s="899"/>
      <c r="E80" s="253"/>
      <c r="F80" s="254"/>
      <c r="G80" s="264"/>
      <c r="H80" s="83"/>
      <c r="I80" s="266"/>
      <c r="J80" s="84"/>
      <c r="K80" s="266"/>
      <c r="L80" s="140"/>
      <c r="M80" s="84"/>
      <c r="N80" s="266"/>
      <c r="O80" s="140"/>
      <c r="P80" s="84"/>
      <c r="Q80" s="267"/>
      <c r="R80" s="142"/>
      <c r="S80" s="85"/>
      <c r="T80" s="86">
        <f t="shared" si="6"/>
        <v>0</v>
      </c>
      <c r="U80" s="161">
        <f t="shared" si="7"/>
        <v>0</v>
      </c>
      <c r="V80" s="168"/>
      <c r="AD80" s="62"/>
      <c r="AE80" s="60"/>
    </row>
    <row r="81" spans="3:31" ht="33.950000000000003" hidden="1" customHeight="1">
      <c r="C81" s="898">
        <v>70</v>
      </c>
      <c r="D81" s="899"/>
      <c r="E81" s="253"/>
      <c r="F81" s="254"/>
      <c r="G81" s="264"/>
      <c r="H81" s="83"/>
      <c r="I81" s="266"/>
      <c r="J81" s="84"/>
      <c r="K81" s="266"/>
      <c r="L81" s="140"/>
      <c r="M81" s="84"/>
      <c r="N81" s="266"/>
      <c r="O81" s="140"/>
      <c r="P81" s="84"/>
      <c r="Q81" s="267"/>
      <c r="R81" s="142"/>
      <c r="S81" s="85"/>
      <c r="T81" s="86">
        <f t="shared" si="6"/>
        <v>0</v>
      </c>
      <c r="U81" s="161">
        <f t="shared" si="7"/>
        <v>0</v>
      </c>
      <c r="V81" s="168"/>
      <c r="AD81" s="62"/>
      <c r="AE81" s="60"/>
    </row>
    <row r="82" spans="3:31" ht="33.950000000000003" hidden="1" customHeight="1">
      <c r="C82" s="898">
        <v>71</v>
      </c>
      <c r="D82" s="899"/>
      <c r="E82" s="253"/>
      <c r="F82" s="254"/>
      <c r="G82" s="264"/>
      <c r="H82" s="83"/>
      <c r="I82" s="266"/>
      <c r="J82" s="84"/>
      <c r="K82" s="266"/>
      <c r="L82" s="140"/>
      <c r="M82" s="84"/>
      <c r="N82" s="266"/>
      <c r="O82" s="140"/>
      <c r="P82" s="84"/>
      <c r="Q82" s="267"/>
      <c r="R82" s="142"/>
      <c r="S82" s="85"/>
      <c r="T82" s="86">
        <f t="shared" si="6"/>
        <v>0</v>
      </c>
      <c r="U82" s="161">
        <f t="shared" si="7"/>
        <v>0</v>
      </c>
      <c r="V82" s="168"/>
      <c r="AD82" s="62"/>
      <c r="AE82" s="60"/>
    </row>
    <row r="83" spans="3:31" ht="33.950000000000003" hidden="1" customHeight="1">
      <c r="C83" s="898">
        <v>72</v>
      </c>
      <c r="D83" s="899"/>
      <c r="E83" s="253"/>
      <c r="F83" s="254"/>
      <c r="G83" s="264"/>
      <c r="H83" s="83"/>
      <c r="I83" s="266"/>
      <c r="J83" s="84"/>
      <c r="K83" s="266"/>
      <c r="L83" s="140"/>
      <c r="M83" s="84"/>
      <c r="N83" s="266"/>
      <c r="O83" s="140"/>
      <c r="P83" s="84"/>
      <c r="Q83" s="267"/>
      <c r="R83" s="142"/>
      <c r="S83" s="85"/>
      <c r="T83" s="86">
        <f t="shared" si="6"/>
        <v>0</v>
      </c>
      <c r="U83" s="161">
        <f t="shared" si="7"/>
        <v>0</v>
      </c>
      <c r="V83" s="168"/>
      <c r="AD83" s="62"/>
      <c r="AE83" s="60"/>
    </row>
    <row r="84" spans="3:31" ht="33.950000000000003" hidden="1" customHeight="1">
      <c r="C84" s="898">
        <v>73</v>
      </c>
      <c r="D84" s="899"/>
      <c r="E84" s="253"/>
      <c r="F84" s="254"/>
      <c r="G84" s="264"/>
      <c r="H84" s="83"/>
      <c r="I84" s="266"/>
      <c r="J84" s="84"/>
      <c r="K84" s="266"/>
      <c r="L84" s="140"/>
      <c r="M84" s="84"/>
      <c r="N84" s="266"/>
      <c r="O84" s="140"/>
      <c r="P84" s="84"/>
      <c r="Q84" s="267"/>
      <c r="R84" s="142"/>
      <c r="S84" s="85"/>
      <c r="T84" s="86">
        <f t="shared" si="6"/>
        <v>0</v>
      </c>
      <c r="U84" s="161">
        <f t="shared" si="7"/>
        <v>0</v>
      </c>
      <c r="V84" s="168"/>
      <c r="AD84" s="62"/>
      <c r="AE84" s="60"/>
    </row>
    <row r="85" spans="3:31" ht="33.950000000000003" hidden="1" customHeight="1">
      <c r="C85" s="898">
        <v>74</v>
      </c>
      <c r="D85" s="899"/>
      <c r="E85" s="253"/>
      <c r="F85" s="254"/>
      <c r="G85" s="264"/>
      <c r="H85" s="83"/>
      <c r="I85" s="266"/>
      <c r="J85" s="84"/>
      <c r="K85" s="266"/>
      <c r="L85" s="140"/>
      <c r="M85" s="84"/>
      <c r="N85" s="266"/>
      <c r="O85" s="140"/>
      <c r="P85" s="84"/>
      <c r="Q85" s="267"/>
      <c r="R85" s="142"/>
      <c r="S85" s="85"/>
      <c r="T85" s="86">
        <f t="shared" si="6"/>
        <v>0</v>
      </c>
      <c r="U85" s="161">
        <f t="shared" si="7"/>
        <v>0</v>
      </c>
      <c r="V85" s="168"/>
      <c r="AD85" s="62"/>
      <c r="AE85" s="60"/>
    </row>
    <row r="86" spans="3:31" ht="33.950000000000003" hidden="1" customHeight="1">
      <c r="C86" s="898">
        <v>75</v>
      </c>
      <c r="D86" s="899"/>
      <c r="E86" s="253"/>
      <c r="F86" s="254"/>
      <c r="G86" s="264"/>
      <c r="H86" s="83"/>
      <c r="I86" s="266"/>
      <c r="J86" s="84"/>
      <c r="K86" s="266"/>
      <c r="L86" s="140"/>
      <c r="M86" s="84"/>
      <c r="N86" s="266"/>
      <c r="O86" s="140"/>
      <c r="P86" s="84"/>
      <c r="Q86" s="267"/>
      <c r="R86" s="142"/>
      <c r="S86" s="85"/>
      <c r="T86" s="86">
        <f t="shared" si="6"/>
        <v>0</v>
      </c>
      <c r="U86" s="161">
        <f t="shared" si="7"/>
        <v>0</v>
      </c>
      <c r="V86" s="168"/>
      <c r="AD86" s="62"/>
      <c r="AE86" s="60"/>
    </row>
    <row r="87" spans="3:31" ht="33.950000000000003" hidden="1" customHeight="1">
      <c r="C87" s="898">
        <v>76</v>
      </c>
      <c r="D87" s="899"/>
      <c r="E87" s="253"/>
      <c r="F87" s="254"/>
      <c r="G87" s="264"/>
      <c r="H87" s="83"/>
      <c r="I87" s="266"/>
      <c r="J87" s="84"/>
      <c r="K87" s="266"/>
      <c r="L87" s="140"/>
      <c r="M87" s="84"/>
      <c r="N87" s="266"/>
      <c r="O87" s="140"/>
      <c r="P87" s="84"/>
      <c r="Q87" s="267"/>
      <c r="R87" s="142"/>
      <c r="S87" s="85"/>
      <c r="T87" s="86">
        <f t="shared" si="6"/>
        <v>0</v>
      </c>
      <c r="U87" s="161">
        <f t="shared" si="7"/>
        <v>0</v>
      </c>
      <c r="V87" s="168"/>
      <c r="AD87" s="62"/>
      <c r="AE87" s="60"/>
    </row>
    <row r="88" spans="3:31" ht="33.950000000000003" hidden="1" customHeight="1">
      <c r="C88" s="898">
        <v>77</v>
      </c>
      <c r="D88" s="899"/>
      <c r="E88" s="253"/>
      <c r="F88" s="254"/>
      <c r="G88" s="264"/>
      <c r="H88" s="83"/>
      <c r="I88" s="266"/>
      <c r="J88" s="84"/>
      <c r="K88" s="266"/>
      <c r="L88" s="140"/>
      <c r="M88" s="84"/>
      <c r="N88" s="266"/>
      <c r="O88" s="140"/>
      <c r="P88" s="84"/>
      <c r="Q88" s="267"/>
      <c r="R88" s="142"/>
      <c r="S88" s="85"/>
      <c r="T88" s="86">
        <f t="shared" si="6"/>
        <v>0</v>
      </c>
      <c r="U88" s="161">
        <f t="shared" si="7"/>
        <v>0</v>
      </c>
      <c r="V88" s="168"/>
      <c r="AD88" s="62"/>
      <c r="AE88" s="60"/>
    </row>
    <row r="89" spans="3:31" ht="33.950000000000003" hidden="1" customHeight="1">
      <c r="C89" s="898">
        <v>78</v>
      </c>
      <c r="D89" s="899"/>
      <c r="E89" s="253"/>
      <c r="F89" s="254"/>
      <c r="G89" s="264"/>
      <c r="H89" s="83"/>
      <c r="I89" s="266"/>
      <c r="J89" s="84"/>
      <c r="K89" s="266"/>
      <c r="L89" s="140"/>
      <c r="M89" s="84"/>
      <c r="N89" s="266"/>
      <c r="O89" s="140"/>
      <c r="P89" s="84"/>
      <c r="Q89" s="267"/>
      <c r="R89" s="142"/>
      <c r="S89" s="85"/>
      <c r="T89" s="86">
        <f t="shared" si="6"/>
        <v>0</v>
      </c>
      <c r="U89" s="161">
        <f t="shared" si="7"/>
        <v>0</v>
      </c>
      <c r="V89" s="168"/>
      <c r="AD89" s="62"/>
      <c r="AE89" s="60"/>
    </row>
    <row r="90" spans="3:31" ht="33.950000000000003" hidden="1" customHeight="1">
      <c r="C90" s="898">
        <v>79</v>
      </c>
      <c r="D90" s="899"/>
      <c r="E90" s="253"/>
      <c r="F90" s="254"/>
      <c r="G90" s="264"/>
      <c r="H90" s="83"/>
      <c r="I90" s="266"/>
      <c r="J90" s="84"/>
      <c r="K90" s="266"/>
      <c r="L90" s="140"/>
      <c r="M90" s="84"/>
      <c r="N90" s="266"/>
      <c r="O90" s="140"/>
      <c r="P90" s="84"/>
      <c r="Q90" s="267"/>
      <c r="R90" s="142"/>
      <c r="S90" s="85"/>
      <c r="T90" s="86">
        <f t="shared" si="6"/>
        <v>0</v>
      </c>
      <c r="U90" s="161">
        <f t="shared" si="7"/>
        <v>0</v>
      </c>
      <c r="V90" s="168"/>
      <c r="AD90" s="62"/>
      <c r="AE90" s="60"/>
    </row>
    <row r="91" spans="3:31" ht="33.950000000000003" hidden="1" customHeight="1">
      <c r="C91" s="898">
        <v>80</v>
      </c>
      <c r="D91" s="899"/>
      <c r="E91" s="253"/>
      <c r="F91" s="254"/>
      <c r="G91" s="264"/>
      <c r="H91" s="83"/>
      <c r="I91" s="266"/>
      <c r="J91" s="84"/>
      <c r="K91" s="266"/>
      <c r="L91" s="140"/>
      <c r="M91" s="84"/>
      <c r="N91" s="266"/>
      <c r="O91" s="140"/>
      <c r="P91" s="84"/>
      <c r="Q91" s="267"/>
      <c r="R91" s="142"/>
      <c r="S91" s="85"/>
      <c r="T91" s="86">
        <f t="shared" si="6"/>
        <v>0</v>
      </c>
      <c r="U91" s="161">
        <f t="shared" si="7"/>
        <v>0</v>
      </c>
      <c r="V91" s="168"/>
      <c r="AD91" s="62"/>
      <c r="AE91" s="60"/>
    </row>
    <row r="92" spans="3:31" ht="33.950000000000003" hidden="1" customHeight="1">
      <c r="C92" s="898">
        <v>81</v>
      </c>
      <c r="D92" s="899"/>
      <c r="E92" s="253"/>
      <c r="F92" s="254"/>
      <c r="G92" s="264"/>
      <c r="H92" s="83"/>
      <c r="I92" s="266"/>
      <c r="J92" s="84"/>
      <c r="K92" s="266"/>
      <c r="L92" s="140"/>
      <c r="M92" s="84"/>
      <c r="N92" s="266"/>
      <c r="O92" s="140"/>
      <c r="P92" s="84"/>
      <c r="Q92" s="267"/>
      <c r="R92" s="142"/>
      <c r="S92" s="85"/>
      <c r="T92" s="86">
        <f t="shared" si="6"/>
        <v>0</v>
      </c>
      <c r="U92" s="161">
        <f t="shared" si="7"/>
        <v>0</v>
      </c>
      <c r="V92" s="168"/>
      <c r="AD92" s="62"/>
      <c r="AE92" s="60"/>
    </row>
    <row r="93" spans="3:31" ht="33.950000000000003" hidden="1" customHeight="1">
      <c r="C93" s="898">
        <v>82</v>
      </c>
      <c r="D93" s="899"/>
      <c r="E93" s="253"/>
      <c r="F93" s="254"/>
      <c r="G93" s="264"/>
      <c r="H93" s="83"/>
      <c r="I93" s="266"/>
      <c r="J93" s="84"/>
      <c r="K93" s="266"/>
      <c r="L93" s="140"/>
      <c r="M93" s="84"/>
      <c r="N93" s="266"/>
      <c r="O93" s="140"/>
      <c r="P93" s="84"/>
      <c r="Q93" s="267"/>
      <c r="R93" s="142"/>
      <c r="S93" s="85"/>
      <c r="T93" s="86">
        <f t="shared" si="6"/>
        <v>0</v>
      </c>
      <c r="U93" s="161">
        <f t="shared" si="7"/>
        <v>0</v>
      </c>
      <c r="V93" s="168"/>
      <c r="AD93" s="62"/>
      <c r="AE93" s="60"/>
    </row>
    <row r="94" spans="3:31" ht="33.950000000000003" hidden="1" customHeight="1">
      <c r="C94" s="898">
        <v>83</v>
      </c>
      <c r="D94" s="899"/>
      <c r="E94" s="253"/>
      <c r="F94" s="254"/>
      <c r="G94" s="264"/>
      <c r="H94" s="83"/>
      <c r="I94" s="266"/>
      <c r="J94" s="84"/>
      <c r="K94" s="266"/>
      <c r="L94" s="140"/>
      <c r="M94" s="84"/>
      <c r="N94" s="266"/>
      <c r="O94" s="140"/>
      <c r="P94" s="84"/>
      <c r="Q94" s="267"/>
      <c r="R94" s="142"/>
      <c r="S94" s="85"/>
      <c r="T94" s="86">
        <f t="shared" si="6"/>
        <v>0</v>
      </c>
      <c r="U94" s="161">
        <f t="shared" si="7"/>
        <v>0</v>
      </c>
      <c r="V94" s="168"/>
      <c r="AD94" s="62"/>
      <c r="AE94" s="60"/>
    </row>
    <row r="95" spans="3:31" ht="33.950000000000003" hidden="1" customHeight="1">
      <c r="C95" s="898">
        <v>84</v>
      </c>
      <c r="D95" s="899"/>
      <c r="E95" s="253"/>
      <c r="F95" s="254"/>
      <c r="G95" s="264"/>
      <c r="H95" s="83"/>
      <c r="I95" s="266"/>
      <c r="J95" s="84"/>
      <c r="K95" s="266"/>
      <c r="L95" s="140"/>
      <c r="M95" s="84"/>
      <c r="N95" s="266"/>
      <c r="O95" s="140"/>
      <c r="P95" s="84"/>
      <c r="Q95" s="267"/>
      <c r="R95" s="142"/>
      <c r="S95" s="85"/>
      <c r="T95" s="86">
        <f t="shared" si="6"/>
        <v>0</v>
      </c>
      <c r="U95" s="161">
        <f t="shared" si="7"/>
        <v>0</v>
      </c>
      <c r="V95" s="168"/>
      <c r="AD95" s="62"/>
      <c r="AE95" s="60"/>
    </row>
    <row r="96" spans="3:31" ht="33.950000000000003" hidden="1" customHeight="1">
      <c r="C96" s="898">
        <v>85</v>
      </c>
      <c r="D96" s="899"/>
      <c r="E96" s="253"/>
      <c r="F96" s="254"/>
      <c r="G96" s="264"/>
      <c r="H96" s="83"/>
      <c r="I96" s="266"/>
      <c r="J96" s="84"/>
      <c r="K96" s="266"/>
      <c r="L96" s="140"/>
      <c r="M96" s="84"/>
      <c r="N96" s="266"/>
      <c r="O96" s="140"/>
      <c r="P96" s="84"/>
      <c r="Q96" s="267"/>
      <c r="R96" s="142"/>
      <c r="S96" s="85"/>
      <c r="T96" s="86">
        <f t="shared" si="6"/>
        <v>0</v>
      </c>
      <c r="U96" s="161">
        <f t="shared" si="7"/>
        <v>0</v>
      </c>
      <c r="V96" s="168"/>
      <c r="AD96" s="62"/>
      <c r="AE96" s="60"/>
    </row>
    <row r="97" spans="3:31" ht="33.950000000000003" hidden="1" customHeight="1">
      <c r="C97" s="898">
        <v>86</v>
      </c>
      <c r="D97" s="899"/>
      <c r="E97" s="253"/>
      <c r="F97" s="254"/>
      <c r="G97" s="264"/>
      <c r="H97" s="83"/>
      <c r="I97" s="266"/>
      <c r="J97" s="84"/>
      <c r="K97" s="266"/>
      <c r="L97" s="140"/>
      <c r="M97" s="84"/>
      <c r="N97" s="266"/>
      <c r="O97" s="140"/>
      <c r="P97" s="84"/>
      <c r="Q97" s="267"/>
      <c r="R97" s="142"/>
      <c r="S97" s="85"/>
      <c r="T97" s="86">
        <f t="shared" si="6"/>
        <v>0</v>
      </c>
      <c r="U97" s="161">
        <f t="shared" si="7"/>
        <v>0</v>
      </c>
      <c r="V97" s="168"/>
      <c r="AD97" s="62"/>
      <c r="AE97" s="60"/>
    </row>
    <row r="98" spans="3:31" ht="33.950000000000003" hidden="1" customHeight="1">
      <c r="C98" s="898">
        <v>87</v>
      </c>
      <c r="D98" s="899"/>
      <c r="E98" s="253"/>
      <c r="F98" s="254"/>
      <c r="G98" s="264"/>
      <c r="H98" s="83"/>
      <c r="I98" s="266"/>
      <c r="J98" s="84"/>
      <c r="K98" s="266"/>
      <c r="L98" s="140"/>
      <c r="M98" s="84"/>
      <c r="N98" s="266"/>
      <c r="O98" s="140"/>
      <c r="P98" s="84"/>
      <c r="Q98" s="267"/>
      <c r="R98" s="142"/>
      <c r="S98" s="85"/>
      <c r="T98" s="86">
        <f t="shared" si="6"/>
        <v>0</v>
      </c>
      <c r="U98" s="161">
        <f t="shared" si="7"/>
        <v>0</v>
      </c>
      <c r="V98" s="168"/>
      <c r="AD98" s="62"/>
      <c r="AE98" s="60"/>
    </row>
    <row r="99" spans="3:31" ht="33.950000000000003" hidden="1" customHeight="1">
      <c r="C99" s="898">
        <v>88</v>
      </c>
      <c r="D99" s="899"/>
      <c r="E99" s="253"/>
      <c r="F99" s="254"/>
      <c r="G99" s="264"/>
      <c r="H99" s="83"/>
      <c r="I99" s="266"/>
      <c r="J99" s="84"/>
      <c r="K99" s="266"/>
      <c r="L99" s="140"/>
      <c r="M99" s="84"/>
      <c r="N99" s="266"/>
      <c r="O99" s="140"/>
      <c r="P99" s="84"/>
      <c r="Q99" s="267"/>
      <c r="R99" s="142"/>
      <c r="S99" s="85"/>
      <c r="T99" s="86">
        <f t="shared" si="6"/>
        <v>0</v>
      </c>
      <c r="U99" s="161">
        <f t="shared" si="7"/>
        <v>0</v>
      </c>
      <c r="V99" s="168"/>
      <c r="AD99" s="62"/>
      <c r="AE99" s="60"/>
    </row>
    <row r="100" spans="3:31" ht="33.950000000000003" hidden="1" customHeight="1">
      <c r="C100" s="898">
        <v>89</v>
      </c>
      <c r="D100" s="899"/>
      <c r="E100" s="253"/>
      <c r="F100" s="254"/>
      <c r="G100" s="264"/>
      <c r="H100" s="83"/>
      <c r="I100" s="266"/>
      <c r="J100" s="84"/>
      <c r="K100" s="266"/>
      <c r="L100" s="140"/>
      <c r="M100" s="84"/>
      <c r="N100" s="266"/>
      <c r="O100" s="140"/>
      <c r="P100" s="84"/>
      <c r="Q100" s="267"/>
      <c r="R100" s="142"/>
      <c r="S100" s="85"/>
      <c r="T100" s="86">
        <f t="shared" si="6"/>
        <v>0</v>
      </c>
      <c r="U100" s="161">
        <f t="shared" si="7"/>
        <v>0</v>
      </c>
      <c r="V100" s="168"/>
      <c r="AD100" s="62"/>
      <c r="AE100" s="60"/>
    </row>
    <row r="101" spans="3:31" ht="33.950000000000003" hidden="1" customHeight="1">
      <c r="C101" s="898">
        <v>90</v>
      </c>
      <c r="D101" s="899"/>
      <c r="E101" s="253"/>
      <c r="F101" s="254"/>
      <c r="G101" s="264"/>
      <c r="H101" s="83"/>
      <c r="I101" s="266"/>
      <c r="J101" s="84"/>
      <c r="K101" s="266"/>
      <c r="L101" s="140"/>
      <c r="M101" s="84"/>
      <c r="N101" s="266"/>
      <c r="O101" s="140"/>
      <c r="P101" s="84"/>
      <c r="Q101" s="267"/>
      <c r="R101" s="142"/>
      <c r="S101" s="85"/>
      <c r="T101" s="86">
        <f t="shared" si="6"/>
        <v>0</v>
      </c>
      <c r="U101" s="161">
        <f t="shared" si="7"/>
        <v>0</v>
      </c>
      <c r="V101" s="168"/>
      <c r="AD101" s="62"/>
      <c r="AE101" s="60"/>
    </row>
    <row r="102" spans="3:31" ht="33.950000000000003" hidden="1" customHeight="1">
      <c r="C102" s="898">
        <v>91</v>
      </c>
      <c r="D102" s="899"/>
      <c r="E102" s="253"/>
      <c r="F102" s="254"/>
      <c r="G102" s="264"/>
      <c r="H102" s="83"/>
      <c r="I102" s="266"/>
      <c r="J102" s="84"/>
      <c r="K102" s="266"/>
      <c r="L102" s="140"/>
      <c r="M102" s="84"/>
      <c r="N102" s="266"/>
      <c r="O102" s="140"/>
      <c r="P102" s="84"/>
      <c r="Q102" s="267"/>
      <c r="R102" s="142"/>
      <c r="S102" s="85"/>
      <c r="T102" s="86">
        <f t="shared" si="6"/>
        <v>0</v>
      </c>
      <c r="U102" s="161">
        <f t="shared" si="7"/>
        <v>0</v>
      </c>
      <c r="V102" s="168"/>
      <c r="AD102" s="62"/>
      <c r="AE102" s="60"/>
    </row>
    <row r="103" spans="3:31" ht="33.950000000000003" hidden="1" customHeight="1">
      <c r="C103" s="898">
        <v>92</v>
      </c>
      <c r="D103" s="899"/>
      <c r="E103" s="253"/>
      <c r="F103" s="254"/>
      <c r="G103" s="264"/>
      <c r="H103" s="83"/>
      <c r="I103" s="266"/>
      <c r="J103" s="84"/>
      <c r="K103" s="266"/>
      <c r="L103" s="140"/>
      <c r="M103" s="84"/>
      <c r="N103" s="266"/>
      <c r="O103" s="140"/>
      <c r="P103" s="84"/>
      <c r="Q103" s="267"/>
      <c r="R103" s="142"/>
      <c r="S103" s="85"/>
      <c r="T103" s="86">
        <f t="shared" si="6"/>
        <v>0</v>
      </c>
      <c r="U103" s="161">
        <f t="shared" si="7"/>
        <v>0</v>
      </c>
      <c r="V103" s="168"/>
      <c r="AD103" s="62"/>
      <c r="AE103" s="60"/>
    </row>
    <row r="104" spans="3:31" ht="33.950000000000003" hidden="1" customHeight="1">
      <c r="C104" s="898">
        <v>93</v>
      </c>
      <c r="D104" s="899"/>
      <c r="E104" s="253"/>
      <c r="F104" s="254"/>
      <c r="G104" s="264"/>
      <c r="H104" s="83"/>
      <c r="I104" s="266"/>
      <c r="J104" s="84"/>
      <c r="K104" s="266"/>
      <c r="L104" s="140"/>
      <c r="M104" s="84"/>
      <c r="N104" s="266"/>
      <c r="O104" s="140"/>
      <c r="P104" s="84"/>
      <c r="Q104" s="267"/>
      <c r="R104" s="142"/>
      <c r="S104" s="85"/>
      <c r="T104" s="86">
        <f t="shared" si="6"/>
        <v>0</v>
      </c>
      <c r="U104" s="161">
        <f t="shared" si="7"/>
        <v>0</v>
      </c>
      <c r="V104" s="168"/>
      <c r="AD104" s="62"/>
      <c r="AE104" s="60"/>
    </row>
    <row r="105" spans="3:31" ht="33.950000000000003" hidden="1" customHeight="1">
      <c r="C105" s="898">
        <v>94</v>
      </c>
      <c r="D105" s="899"/>
      <c r="E105" s="253"/>
      <c r="F105" s="254"/>
      <c r="G105" s="264"/>
      <c r="H105" s="83"/>
      <c r="I105" s="266"/>
      <c r="J105" s="84"/>
      <c r="K105" s="266"/>
      <c r="L105" s="140"/>
      <c r="M105" s="84"/>
      <c r="N105" s="266"/>
      <c r="O105" s="140"/>
      <c r="P105" s="84"/>
      <c r="Q105" s="267"/>
      <c r="R105" s="142"/>
      <c r="S105" s="85"/>
      <c r="T105" s="86">
        <f t="shared" si="6"/>
        <v>0</v>
      </c>
      <c r="U105" s="161">
        <f t="shared" si="7"/>
        <v>0</v>
      </c>
      <c r="V105" s="168"/>
      <c r="AD105" s="62"/>
      <c r="AE105" s="60"/>
    </row>
    <row r="106" spans="3:31" ht="33.950000000000003" hidden="1" customHeight="1">
      <c r="C106" s="898">
        <v>95</v>
      </c>
      <c r="D106" s="899"/>
      <c r="E106" s="253"/>
      <c r="F106" s="254"/>
      <c r="G106" s="264"/>
      <c r="H106" s="83"/>
      <c r="I106" s="266"/>
      <c r="J106" s="84"/>
      <c r="K106" s="266"/>
      <c r="L106" s="140"/>
      <c r="M106" s="84"/>
      <c r="N106" s="266"/>
      <c r="O106" s="140"/>
      <c r="P106" s="84"/>
      <c r="Q106" s="267"/>
      <c r="R106" s="142"/>
      <c r="S106" s="85"/>
      <c r="T106" s="86">
        <f t="shared" si="6"/>
        <v>0</v>
      </c>
      <c r="U106" s="161">
        <f t="shared" si="7"/>
        <v>0</v>
      </c>
      <c r="V106" s="168"/>
      <c r="AD106" s="62"/>
      <c r="AE106" s="60"/>
    </row>
    <row r="107" spans="3:31" ht="33.950000000000003" hidden="1" customHeight="1">
      <c r="C107" s="898">
        <v>96</v>
      </c>
      <c r="D107" s="899"/>
      <c r="E107" s="253"/>
      <c r="F107" s="254"/>
      <c r="G107" s="264"/>
      <c r="H107" s="83"/>
      <c r="I107" s="266"/>
      <c r="J107" s="84"/>
      <c r="K107" s="266"/>
      <c r="L107" s="140"/>
      <c r="M107" s="84"/>
      <c r="N107" s="266"/>
      <c r="O107" s="140"/>
      <c r="P107" s="84"/>
      <c r="Q107" s="267"/>
      <c r="R107" s="142"/>
      <c r="S107" s="85"/>
      <c r="T107" s="86">
        <f t="shared" si="6"/>
        <v>0</v>
      </c>
      <c r="U107" s="161">
        <f t="shared" si="7"/>
        <v>0</v>
      </c>
      <c r="V107" s="168"/>
      <c r="AD107" s="62"/>
      <c r="AE107" s="60"/>
    </row>
    <row r="108" spans="3:31" ht="33.950000000000003" hidden="1" customHeight="1">
      <c r="C108" s="898">
        <v>97</v>
      </c>
      <c r="D108" s="899"/>
      <c r="E108" s="253"/>
      <c r="F108" s="254"/>
      <c r="G108" s="264"/>
      <c r="H108" s="83"/>
      <c r="I108" s="266"/>
      <c r="J108" s="84"/>
      <c r="K108" s="266"/>
      <c r="L108" s="140"/>
      <c r="M108" s="84"/>
      <c r="N108" s="266"/>
      <c r="O108" s="140"/>
      <c r="P108" s="84"/>
      <c r="Q108" s="267"/>
      <c r="R108" s="142"/>
      <c r="S108" s="85"/>
      <c r="T108" s="86">
        <f t="shared" si="6"/>
        <v>0</v>
      </c>
      <c r="U108" s="161">
        <f t="shared" si="7"/>
        <v>0</v>
      </c>
      <c r="V108" s="168"/>
      <c r="AD108" s="62"/>
      <c r="AE108" s="60"/>
    </row>
    <row r="109" spans="3:31" ht="33.950000000000003" hidden="1" customHeight="1">
      <c r="C109" s="898">
        <v>98</v>
      </c>
      <c r="D109" s="899"/>
      <c r="E109" s="253"/>
      <c r="F109" s="254"/>
      <c r="G109" s="264"/>
      <c r="H109" s="83"/>
      <c r="I109" s="266"/>
      <c r="J109" s="84"/>
      <c r="K109" s="266"/>
      <c r="L109" s="140"/>
      <c r="M109" s="84"/>
      <c r="N109" s="266"/>
      <c r="O109" s="140"/>
      <c r="P109" s="84"/>
      <c r="Q109" s="267"/>
      <c r="R109" s="142"/>
      <c r="S109" s="85"/>
      <c r="T109" s="86">
        <f t="shared" si="6"/>
        <v>0</v>
      </c>
      <c r="U109" s="161">
        <f t="shared" si="7"/>
        <v>0</v>
      </c>
      <c r="V109" s="168"/>
      <c r="AD109" s="62"/>
      <c r="AE109" s="60"/>
    </row>
    <row r="110" spans="3:31" ht="33.950000000000003" hidden="1" customHeight="1">
      <c r="C110" s="898">
        <v>99</v>
      </c>
      <c r="D110" s="899"/>
      <c r="E110" s="253"/>
      <c r="F110" s="254"/>
      <c r="G110" s="264"/>
      <c r="H110" s="83"/>
      <c r="I110" s="266"/>
      <c r="J110" s="84"/>
      <c r="K110" s="266"/>
      <c r="L110" s="140"/>
      <c r="M110" s="84"/>
      <c r="N110" s="266"/>
      <c r="O110" s="140"/>
      <c r="P110" s="84"/>
      <c r="Q110" s="267"/>
      <c r="R110" s="142"/>
      <c r="S110" s="85"/>
      <c r="T110" s="86">
        <f t="shared" si="6"/>
        <v>0</v>
      </c>
      <c r="U110" s="161">
        <f t="shared" si="7"/>
        <v>0</v>
      </c>
      <c r="V110" s="168"/>
      <c r="AD110" s="62"/>
      <c r="AE110" s="60"/>
    </row>
    <row r="111" spans="3:31" ht="33.950000000000003" hidden="1" customHeight="1">
      <c r="C111" s="898">
        <v>100</v>
      </c>
      <c r="D111" s="899"/>
      <c r="E111" s="253"/>
      <c r="F111" s="254"/>
      <c r="G111" s="264"/>
      <c r="H111" s="83"/>
      <c r="I111" s="266"/>
      <c r="J111" s="84"/>
      <c r="K111" s="266"/>
      <c r="L111" s="140"/>
      <c r="M111" s="84"/>
      <c r="N111" s="266"/>
      <c r="O111" s="140"/>
      <c r="P111" s="84"/>
      <c r="Q111" s="267"/>
      <c r="R111" s="142"/>
      <c r="S111" s="85"/>
      <c r="T111" s="86">
        <f t="shared" si="6"/>
        <v>0</v>
      </c>
      <c r="U111" s="161">
        <f t="shared" si="7"/>
        <v>0</v>
      </c>
      <c r="V111" s="168"/>
      <c r="AD111" s="62"/>
      <c r="AE111" s="60"/>
    </row>
    <row r="112" spans="3:31" ht="33.950000000000003" hidden="1" customHeight="1">
      <c r="C112" s="898">
        <v>101</v>
      </c>
      <c r="D112" s="899"/>
      <c r="E112" s="253"/>
      <c r="F112" s="254"/>
      <c r="G112" s="264"/>
      <c r="H112" s="83"/>
      <c r="I112" s="266"/>
      <c r="J112" s="84"/>
      <c r="K112" s="266"/>
      <c r="L112" s="140"/>
      <c r="M112" s="84"/>
      <c r="N112" s="266"/>
      <c r="O112" s="140"/>
      <c r="P112" s="84"/>
      <c r="Q112" s="267"/>
      <c r="R112" s="142"/>
      <c r="S112" s="85"/>
      <c r="T112" s="86">
        <f t="shared" si="6"/>
        <v>0</v>
      </c>
      <c r="U112" s="161">
        <f t="shared" si="7"/>
        <v>0</v>
      </c>
      <c r="V112" s="168"/>
      <c r="AD112" s="62"/>
      <c r="AE112" s="60"/>
    </row>
    <row r="113" spans="3:31" ht="33.950000000000003" hidden="1" customHeight="1">
      <c r="C113" s="898">
        <v>102</v>
      </c>
      <c r="D113" s="899"/>
      <c r="E113" s="253"/>
      <c r="F113" s="254"/>
      <c r="G113" s="264"/>
      <c r="H113" s="83"/>
      <c r="I113" s="266"/>
      <c r="J113" s="84"/>
      <c r="K113" s="266"/>
      <c r="L113" s="140"/>
      <c r="M113" s="84"/>
      <c r="N113" s="266"/>
      <c r="O113" s="140"/>
      <c r="P113" s="84"/>
      <c r="Q113" s="267"/>
      <c r="R113" s="142"/>
      <c r="S113" s="85"/>
      <c r="T113" s="86">
        <f t="shared" si="6"/>
        <v>0</v>
      </c>
      <c r="U113" s="161">
        <f t="shared" si="7"/>
        <v>0</v>
      </c>
      <c r="V113" s="168"/>
      <c r="AD113" s="62"/>
      <c r="AE113" s="60"/>
    </row>
    <row r="114" spans="3:31" ht="33.950000000000003" hidden="1" customHeight="1">
      <c r="C114" s="898">
        <v>103</v>
      </c>
      <c r="D114" s="899"/>
      <c r="E114" s="253"/>
      <c r="F114" s="254"/>
      <c r="G114" s="264"/>
      <c r="H114" s="83"/>
      <c r="I114" s="266"/>
      <c r="J114" s="84"/>
      <c r="K114" s="266"/>
      <c r="L114" s="140"/>
      <c r="M114" s="84"/>
      <c r="N114" s="266"/>
      <c r="O114" s="140"/>
      <c r="P114" s="84"/>
      <c r="Q114" s="267"/>
      <c r="R114" s="142"/>
      <c r="S114" s="85"/>
      <c r="T114" s="86">
        <f t="shared" si="6"/>
        <v>0</v>
      </c>
      <c r="U114" s="161">
        <f t="shared" si="7"/>
        <v>0</v>
      </c>
      <c r="V114" s="168"/>
      <c r="AD114" s="62"/>
      <c r="AE114" s="60"/>
    </row>
    <row r="115" spans="3:31" ht="33.950000000000003" hidden="1" customHeight="1">
      <c r="C115" s="898">
        <v>104</v>
      </c>
      <c r="D115" s="899"/>
      <c r="E115" s="253"/>
      <c r="F115" s="254"/>
      <c r="G115" s="264"/>
      <c r="H115" s="83"/>
      <c r="I115" s="266"/>
      <c r="J115" s="84"/>
      <c r="K115" s="266"/>
      <c r="L115" s="140"/>
      <c r="M115" s="84"/>
      <c r="N115" s="266"/>
      <c r="O115" s="140"/>
      <c r="P115" s="84"/>
      <c r="Q115" s="267"/>
      <c r="R115" s="142"/>
      <c r="S115" s="85"/>
      <c r="T115" s="86">
        <f t="shared" si="6"/>
        <v>0</v>
      </c>
      <c r="U115" s="161">
        <f t="shared" si="7"/>
        <v>0</v>
      </c>
      <c r="V115" s="168"/>
      <c r="AD115" s="62"/>
      <c r="AE115" s="60"/>
    </row>
    <row r="116" spans="3:31" ht="33.950000000000003" hidden="1" customHeight="1">
      <c r="C116" s="898">
        <v>105</v>
      </c>
      <c r="D116" s="899"/>
      <c r="E116" s="253"/>
      <c r="F116" s="254"/>
      <c r="G116" s="264"/>
      <c r="H116" s="83"/>
      <c r="I116" s="266"/>
      <c r="J116" s="84"/>
      <c r="K116" s="266"/>
      <c r="L116" s="140"/>
      <c r="M116" s="84"/>
      <c r="N116" s="266"/>
      <c r="O116" s="140"/>
      <c r="P116" s="84"/>
      <c r="Q116" s="267"/>
      <c r="R116" s="142"/>
      <c r="S116" s="85"/>
      <c r="T116" s="86">
        <f t="shared" ref="T116:T178" si="8">IF(I116="",0,INT(SUM(PRODUCT(I116,K116,N116,Q116))))</f>
        <v>0</v>
      </c>
      <c r="U116" s="161">
        <f t="shared" si="7"/>
        <v>0</v>
      </c>
      <c r="V116" s="168"/>
      <c r="AD116" s="62"/>
      <c r="AE116" s="60"/>
    </row>
    <row r="117" spans="3:31" ht="33.950000000000003" hidden="1" customHeight="1">
      <c r="C117" s="898">
        <v>106</v>
      </c>
      <c r="D117" s="899"/>
      <c r="E117" s="253"/>
      <c r="F117" s="254"/>
      <c r="G117" s="264"/>
      <c r="H117" s="83"/>
      <c r="I117" s="266"/>
      <c r="J117" s="84"/>
      <c r="K117" s="266"/>
      <c r="L117" s="140"/>
      <c r="M117" s="84"/>
      <c r="N117" s="266"/>
      <c r="O117" s="140"/>
      <c r="P117" s="84"/>
      <c r="Q117" s="267"/>
      <c r="R117" s="142"/>
      <c r="S117" s="85"/>
      <c r="T117" s="86">
        <f t="shared" si="8"/>
        <v>0</v>
      </c>
      <c r="U117" s="161">
        <f t="shared" si="7"/>
        <v>0</v>
      </c>
      <c r="V117" s="168"/>
      <c r="AD117" s="62"/>
      <c r="AE117" s="60"/>
    </row>
    <row r="118" spans="3:31" ht="33.950000000000003" hidden="1" customHeight="1">
      <c r="C118" s="898">
        <v>107</v>
      </c>
      <c r="D118" s="899"/>
      <c r="E118" s="253"/>
      <c r="F118" s="254"/>
      <c r="G118" s="264"/>
      <c r="H118" s="83"/>
      <c r="I118" s="266"/>
      <c r="J118" s="84"/>
      <c r="K118" s="266"/>
      <c r="L118" s="140"/>
      <c r="M118" s="84"/>
      <c r="N118" s="266"/>
      <c r="O118" s="140"/>
      <c r="P118" s="84"/>
      <c r="Q118" s="267"/>
      <c r="R118" s="142"/>
      <c r="S118" s="85"/>
      <c r="T118" s="86">
        <f t="shared" si="8"/>
        <v>0</v>
      </c>
      <c r="U118" s="161">
        <f t="shared" si="7"/>
        <v>0</v>
      </c>
      <c r="V118" s="168"/>
      <c r="AD118" s="62"/>
      <c r="AE118" s="60"/>
    </row>
    <row r="119" spans="3:31" ht="33.950000000000003" hidden="1" customHeight="1">
      <c r="C119" s="898">
        <v>108</v>
      </c>
      <c r="D119" s="899"/>
      <c r="E119" s="253"/>
      <c r="F119" s="254"/>
      <c r="G119" s="264"/>
      <c r="H119" s="83"/>
      <c r="I119" s="266"/>
      <c r="J119" s="84"/>
      <c r="K119" s="266"/>
      <c r="L119" s="140"/>
      <c r="M119" s="84"/>
      <c r="N119" s="266"/>
      <c r="O119" s="140"/>
      <c r="P119" s="84"/>
      <c r="Q119" s="267"/>
      <c r="R119" s="142"/>
      <c r="S119" s="85"/>
      <c r="T119" s="86">
        <f t="shared" si="8"/>
        <v>0</v>
      </c>
      <c r="U119" s="161">
        <f t="shared" si="7"/>
        <v>0</v>
      </c>
      <c r="V119" s="168"/>
      <c r="AD119" s="62"/>
      <c r="AE119" s="60"/>
    </row>
    <row r="120" spans="3:31" ht="33.950000000000003" hidden="1" customHeight="1">
      <c r="C120" s="898">
        <v>109</v>
      </c>
      <c r="D120" s="899"/>
      <c r="E120" s="253"/>
      <c r="F120" s="254"/>
      <c r="G120" s="264"/>
      <c r="H120" s="83"/>
      <c r="I120" s="266"/>
      <c r="J120" s="84"/>
      <c r="K120" s="266"/>
      <c r="L120" s="140"/>
      <c r="M120" s="84"/>
      <c r="N120" s="266"/>
      <c r="O120" s="140"/>
      <c r="P120" s="84"/>
      <c r="Q120" s="267"/>
      <c r="R120" s="142"/>
      <c r="S120" s="85"/>
      <c r="T120" s="86">
        <f t="shared" si="8"/>
        <v>0</v>
      </c>
      <c r="U120" s="161">
        <f t="shared" si="7"/>
        <v>0</v>
      </c>
      <c r="V120" s="168"/>
      <c r="AD120" s="62"/>
      <c r="AE120" s="60"/>
    </row>
    <row r="121" spans="3:31" ht="33.950000000000003" hidden="1" customHeight="1">
      <c r="C121" s="898">
        <v>110</v>
      </c>
      <c r="D121" s="899"/>
      <c r="E121" s="253"/>
      <c r="F121" s="254"/>
      <c r="G121" s="264"/>
      <c r="H121" s="83"/>
      <c r="I121" s="266"/>
      <c r="J121" s="84"/>
      <c r="K121" s="266"/>
      <c r="L121" s="140"/>
      <c r="M121" s="84"/>
      <c r="N121" s="266"/>
      <c r="O121" s="140"/>
      <c r="P121" s="84"/>
      <c r="Q121" s="267"/>
      <c r="R121" s="142"/>
      <c r="S121" s="85"/>
      <c r="T121" s="86">
        <f t="shared" si="8"/>
        <v>0</v>
      </c>
      <c r="U121" s="161">
        <f t="shared" si="7"/>
        <v>0</v>
      </c>
      <c r="V121" s="168"/>
      <c r="AD121" s="62"/>
      <c r="AE121" s="60"/>
    </row>
    <row r="122" spans="3:31" ht="33.950000000000003" hidden="1" customHeight="1">
      <c r="C122" s="898">
        <v>111</v>
      </c>
      <c r="D122" s="899"/>
      <c r="E122" s="253"/>
      <c r="F122" s="254"/>
      <c r="G122" s="264"/>
      <c r="H122" s="83"/>
      <c r="I122" s="266"/>
      <c r="J122" s="84"/>
      <c r="K122" s="266"/>
      <c r="L122" s="140"/>
      <c r="M122" s="84"/>
      <c r="N122" s="266"/>
      <c r="O122" s="140"/>
      <c r="P122" s="84"/>
      <c r="Q122" s="267"/>
      <c r="R122" s="142"/>
      <c r="S122" s="85"/>
      <c r="T122" s="86">
        <f t="shared" si="8"/>
        <v>0</v>
      </c>
      <c r="U122" s="161">
        <f t="shared" si="7"/>
        <v>0</v>
      </c>
      <c r="V122" s="168"/>
      <c r="AD122" s="62"/>
      <c r="AE122" s="60"/>
    </row>
    <row r="123" spans="3:31" ht="33.950000000000003" hidden="1" customHeight="1">
      <c r="C123" s="898">
        <v>112</v>
      </c>
      <c r="D123" s="899"/>
      <c r="E123" s="253"/>
      <c r="F123" s="254"/>
      <c r="G123" s="264"/>
      <c r="H123" s="83"/>
      <c r="I123" s="266"/>
      <c r="J123" s="84"/>
      <c r="K123" s="266"/>
      <c r="L123" s="140"/>
      <c r="M123" s="84"/>
      <c r="N123" s="266"/>
      <c r="O123" s="140"/>
      <c r="P123" s="84"/>
      <c r="Q123" s="267"/>
      <c r="R123" s="142"/>
      <c r="S123" s="85"/>
      <c r="T123" s="86">
        <f t="shared" si="8"/>
        <v>0</v>
      </c>
      <c r="U123" s="161">
        <f t="shared" si="7"/>
        <v>0</v>
      </c>
      <c r="V123" s="168"/>
      <c r="AD123" s="62"/>
      <c r="AE123" s="60"/>
    </row>
    <row r="124" spans="3:31" ht="33.950000000000003" hidden="1" customHeight="1">
      <c r="C124" s="898">
        <v>113</v>
      </c>
      <c r="D124" s="899"/>
      <c r="E124" s="253"/>
      <c r="F124" s="254"/>
      <c r="G124" s="264"/>
      <c r="H124" s="83"/>
      <c r="I124" s="266"/>
      <c r="J124" s="84"/>
      <c r="K124" s="266"/>
      <c r="L124" s="140"/>
      <c r="M124" s="84"/>
      <c r="N124" s="266"/>
      <c r="O124" s="140"/>
      <c r="P124" s="84"/>
      <c r="Q124" s="267"/>
      <c r="R124" s="142"/>
      <c r="S124" s="85"/>
      <c r="T124" s="86">
        <f t="shared" si="8"/>
        <v>0</v>
      </c>
      <c r="U124" s="161">
        <f t="shared" si="7"/>
        <v>0</v>
      </c>
      <c r="V124" s="168"/>
      <c r="AD124" s="62"/>
      <c r="AE124" s="60"/>
    </row>
    <row r="125" spans="3:31" ht="33.950000000000003" hidden="1" customHeight="1">
      <c r="C125" s="898">
        <v>114</v>
      </c>
      <c r="D125" s="899"/>
      <c r="E125" s="253"/>
      <c r="F125" s="254"/>
      <c r="G125" s="264"/>
      <c r="H125" s="83"/>
      <c r="I125" s="266"/>
      <c r="J125" s="84"/>
      <c r="K125" s="266"/>
      <c r="L125" s="140"/>
      <c r="M125" s="84"/>
      <c r="N125" s="266"/>
      <c r="O125" s="140"/>
      <c r="P125" s="84"/>
      <c r="Q125" s="267"/>
      <c r="R125" s="142"/>
      <c r="S125" s="85"/>
      <c r="T125" s="86">
        <f t="shared" si="8"/>
        <v>0</v>
      </c>
      <c r="U125" s="161">
        <f t="shared" si="7"/>
        <v>0</v>
      </c>
      <c r="V125" s="168"/>
      <c r="AD125" s="62"/>
      <c r="AE125" s="60"/>
    </row>
    <row r="126" spans="3:31" ht="33.950000000000003" hidden="1" customHeight="1">
      <c r="C126" s="898">
        <v>115</v>
      </c>
      <c r="D126" s="899"/>
      <c r="E126" s="253"/>
      <c r="F126" s="254"/>
      <c r="G126" s="264"/>
      <c r="H126" s="83"/>
      <c r="I126" s="266"/>
      <c r="J126" s="84"/>
      <c r="K126" s="266"/>
      <c r="L126" s="140"/>
      <c r="M126" s="84"/>
      <c r="N126" s="266"/>
      <c r="O126" s="140"/>
      <c r="P126" s="84"/>
      <c r="Q126" s="267"/>
      <c r="R126" s="142"/>
      <c r="S126" s="85"/>
      <c r="T126" s="86">
        <f t="shared" si="8"/>
        <v>0</v>
      </c>
      <c r="U126" s="161">
        <f t="shared" si="7"/>
        <v>0</v>
      </c>
      <c r="V126" s="168"/>
      <c r="AD126" s="62"/>
      <c r="AE126" s="60"/>
    </row>
    <row r="127" spans="3:31" ht="33.950000000000003" hidden="1" customHeight="1">
      <c r="C127" s="898">
        <v>116</v>
      </c>
      <c r="D127" s="899"/>
      <c r="E127" s="253"/>
      <c r="F127" s="254"/>
      <c r="G127" s="264"/>
      <c r="H127" s="83"/>
      <c r="I127" s="266"/>
      <c r="J127" s="84"/>
      <c r="K127" s="266"/>
      <c r="L127" s="140"/>
      <c r="M127" s="84"/>
      <c r="N127" s="266"/>
      <c r="O127" s="140"/>
      <c r="P127" s="84"/>
      <c r="Q127" s="267"/>
      <c r="R127" s="142"/>
      <c r="S127" s="85"/>
      <c r="T127" s="86">
        <f t="shared" si="8"/>
        <v>0</v>
      </c>
      <c r="U127" s="161">
        <f t="shared" si="7"/>
        <v>0</v>
      </c>
      <c r="V127" s="168"/>
      <c r="AD127" s="62"/>
      <c r="AE127" s="60"/>
    </row>
    <row r="128" spans="3:31" ht="33.950000000000003" hidden="1" customHeight="1">
      <c r="C128" s="898">
        <v>117</v>
      </c>
      <c r="D128" s="899"/>
      <c r="E128" s="253"/>
      <c r="F128" s="254"/>
      <c r="G128" s="264"/>
      <c r="H128" s="83"/>
      <c r="I128" s="266"/>
      <c r="J128" s="84"/>
      <c r="K128" s="266"/>
      <c r="L128" s="140"/>
      <c r="M128" s="84"/>
      <c r="N128" s="266"/>
      <c r="O128" s="140"/>
      <c r="P128" s="84"/>
      <c r="Q128" s="267"/>
      <c r="R128" s="142"/>
      <c r="S128" s="85"/>
      <c r="T128" s="86">
        <f t="shared" si="8"/>
        <v>0</v>
      </c>
      <c r="U128" s="161">
        <f t="shared" si="7"/>
        <v>0</v>
      </c>
      <c r="V128" s="168"/>
      <c r="AD128" s="62"/>
      <c r="AE128" s="60"/>
    </row>
    <row r="129" spans="3:31" ht="33.950000000000003" hidden="1" customHeight="1">
      <c r="C129" s="898">
        <v>118</v>
      </c>
      <c r="D129" s="899"/>
      <c r="E129" s="253"/>
      <c r="F129" s="254"/>
      <c r="G129" s="264"/>
      <c r="H129" s="83"/>
      <c r="I129" s="266"/>
      <c r="J129" s="84"/>
      <c r="K129" s="266"/>
      <c r="L129" s="140"/>
      <c r="M129" s="84"/>
      <c r="N129" s="266"/>
      <c r="O129" s="140"/>
      <c r="P129" s="84"/>
      <c r="Q129" s="267"/>
      <c r="R129" s="142"/>
      <c r="S129" s="85"/>
      <c r="T129" s="86">
        <f t="shared" si="8"/>
        <v>0</v>
      </c>
      <c r="U129" s="161">
        <f t="shared" si="7"/>
        <v>0</v>
      </c>
      <c r="V129" s="168"/>
      <c r="AD129" s="62"/>
      <c r="AE129" s="60"/>
    </row>
    <row r="130" spans="3:31" ht="33.950000000000003" hidden="1" customHeight="1">
      <c r="C130" s="898">
        <v>119</v>
      </c>
      <c r="D130" s="899"/>
      <c r="E130" s="253"/>
      <c r="F130" s="254"/>
      <c r="G130" s="264"/>
      <c r="H130" s="83"/>
      <c r="I130" s="266"/>
      <c r="J130" s="84"/>
      <c r="K130" s="266"/>
      <c r="L130" s="140"/>
      <c r="M130" s="84"/>
      <c r="N130" s="266"/>
      <c r="O130" s="140"/>
      <c r="P130" s="84"/>
      <c r="Q130" s="267"/>
      <c r="R130" s="142"/>
      <c r="S130" s="85"/>
      <c r="T130" s="86">
        <f t="shared" si="8"/>
        <v>0</v>
      </c>
      <c r="U130" s="161">
        <f t="shared" si="7"/>
        <v>0</v>
      </c>
      <c r="V130" s="168"/>
      <c r="AD130" s="62"/>
      <c r="AE130" s="60"/>
    </row>
    <row r="131" spans="3:31" ht="33.950000000000003" hidden="1" customHeight="1">
      <c r="C131" s="898">
        <v>120</v>
      </c>
      <c r="D131" s="899"/>
      <c r="E131" s="253"/>
      <c r="F131" s="254"/>
      <c r="G131" s="264"/>
      <c r="H131" s="83"/>
      <c r="I131" s="266"/>
      <c r="J131" s="84"/>
      <c r="K131" s="266"/>
      <c r="L131" s="140"/>
      <c r="M131" s="84"/>
      <c r="N131" s="266"/>
      <c r="O131" s="140"/>
      <c r="P131" s="84"/>
      <c r="Q131" s="267"/>
      <c r="R131" s="142"/>
      <c r="S131" s="85"/>
      <c r="T131" s="86">
        <f t="shared" si="8"/>
        <v>0</v>
      </c>
      <c r="U131" s="161">
        <f t="shared" si="7"/>
        <v>0</v>
      </c>
      <c r="V131" s="168"/>
      <c r="AD131" s="62"/>
      <c r="AE131" s="60"/>
    </row>
    <row r="132" spans="3:31" ht="33.950000000000003" hidden="1" customHeight="1">
      <c r="C132" s="898">
        <v>121</v>
      </c>
      <c r="D132" s="899"/>
      <c r="E132" s="253"/>
      <c r="F132" s="254"/>
      <c r="G132" s="264"/>
      <c r="H132" s="83"/>
      <c r="I132" s="266"/>
      <c r="J132" s="84"/>
      <c r="K132" s="266"/>
      <c r="L132" s="140"/>
      <c r="M132" s="84"/>
      <c r="N132" s="266"/>
      <c r="O132" s="140"/>
      <c r="P132" s="84"/>
      <c r="Q132" s="267"/>
      <c r="R132" s="142"/>
      <c r="S132" s="85"/>
      <c r="T132" s="86">
        <f t="shared" si="8"/>
        <v>0</v>
      </c>
      <c r="U132" s="161">
        <f t="shared" si="7"/>
        <v>0</v>
      </c>
      <c r="V132" s="168"/>
      <c r="AD132" s="62"/>
      <c r="AE132" s="60"/>
    </row>
    <row r="133" spans="3:31" ht="33.950000000000003" hidden="1" customHeight="1">
      <c r="C133" s="898">
        <v>122</v>
      </c>
      <c r="D133" s="899"/>
      <c r="E133" s="253"/>
      <c r="F133" s="254"/>
      <c r="G133" s="264"/>
      <c r="H133" s="83"/>
      <c r="I133" s="266"/>
      <c r="J133" s="84"/>
      <c r="K133" s="266"/>
      <c r="L133" s="140"/>
      <c r="M133" s="84"/>
      <c r="N133" s="266"/>
      <c r="O133" s="140"/>
      <c r="P133" s="84"/>
      <c r="Q133" s="267"/>
      <c r="R133" s="142"/>
      <c r="S133" s="85"/>
      <c r="T133" s="86">
        <f t="shared" si="8"/>
        <v>0</v>
      </c>
      <c r="U133" s="161">
        <f t="shared" si="7"/>
        <v>0</v>
      </c>
      <c r="V133" s="168"/>
      <c r="AD133" s="62"/>
      <c r="AE133" s="60"/>
    </row>
    <row r="134" spans="3:31" ht="33.950000000000003" hidden="1" customHeight="1">
      <c r="C134" s="898">
        <v>123</v>
      </c>
      <c r="D134" s="899"/>
      <c r="E134" s="253"/>
      <c r="F134" s="254"/>
      <c r="G134" s="264"/>
      <c r="H134" s="83"/>
      <c r="I134" s="266"/>
      <c r="J134" s="84"/>
      <c r="K134" s="266"/>
      <c r="L134" s="140"/>
      <c r="M134" s="84"/>
      <c r="N134" s="266"/>
      <c r="O134" s="140"/>
      <c r="P134" s="84"/>
      <c r="Q134" s="267"/>
      <c r="R134" s="142"/>
      <c r="S134" s="85"/>
      <c r="T134" s="86">
        <f t="shared" si="8"/>
        <v>0</v>
      </c>
      <c r="U134" s="161">
        <f t="shared" si="7"/>
        <v>0</v>
      </c>
      <c r="V134" s="168"/>
      <c r="AD134" s="62"/>
      <c r="AE134" s="60"/>
    </row>
    <row r="135" spans="3:31" ht="33.950000000000003" hidden="1" customHeight="1">
      <c r="C135" s="898">
        <v>124</v>
      </c>
      <c r="D135" s="899"/>
      <c r="E135" s="253"/>
      <c r="F135" s="254"/>
      <c r="G135" s="264"/>
      <c r="H135" s="83"/>
      <c r="I135" s="266"/>
      <c r="J135" s="84"/>
      <c r="K135" s="266"/>
      <c r="L135" s="140"/>
      <c r="M135" s="84"/>
      <c r="N135" s="266"/>
      <c r="O135" s="140"/>
      <c r="P135" s="84"/>
      <c r="Q135" s="267"/>
      <c r="R135" s="142"/>
      <c r="S135" s="85"/>
      <c r="T135" s="86">
        <f t="shared" si="8"/>
        <v>0</v>
      </c>
      <c r="U135" s="161">
        <f t="shared" si="7"/>
        <v>0</v>
      </c>
      <c r="V135" s="168"/>
      <c r="AD135" s="62"/>
      <c r="AE135" s="60"/>
    </row>
    <row r="136" spans="3:31" ht="33.950000000000003" hidden="1" customHeight="1">
      <c r="C136" s="898">
        <v>125</v>
      </c>
      <c r="D136" s="899"/>
      <c r="E136" s="253"/>
      <c r="F136" s="254"/>
      <c r="G136" s="264"/>
      <c r="H136" s="83"/>
      <c r="I136" s="266"/>
      <c r="J136" s="84"/>
      <c r="K136" s="266"/>
      <c r="L136" s="140"/>
      <c r="M136" s="84"/>
      <c r="N136" s="266"/>
      <c r="O136" s="140"/>
      <c r="P136" s="84"/>
      <c r="Q136" s="267"/>
      <c r="R136" s="142"/>
      <c r="S136" s="85"/>
      <c r="T136" s="86">
        <f t="shared" si="8"/>
        <v>0</v>
      </c>
      <c r="U136" s="161">
        <f t="shared" si="7"/>
        <v>0</v>
      </c>
      <c r="V136" s="168"/>
      <c r="AD136" s="62"/>
      <c r="AE136" s="60"/>
    </row>
    <row r="137" spans="3:31" ht="33.950000000000003" hidden="1" customHeight="1">
      <c r="C137" s="898">
        <v>126</v>
      </c>
      <c r="D137" s="899"/>
      <c r="E137" s="253"/>
      <c r="F137" s="254"/>
      <c r="G137" s="264"/>
      <c r="H137" s="83"/>
      <c r="I137" s="266"/>
      <c r="J137" s="84"/>
      <c r="K137" s="266"/>
      <c r="L137" s="140"/>
      <c r="M137" s="84"/>
      <c r="N137" s="266"/>
      <c r="O137" s="140"/>
      <c r="P137" s="84"/>
      <c r="Q137" s="267"/>
      <c r="R137" s="142"/>
      <c r="S137" s="85"/>
      <c r="T137" s="86">
        <f t="shared" si="8"/>
        <v>0</v>
      </c>
      <c r="U137" s="161">
        <f t="shared" si="7"/>
        <v>0</v>
      </c>
      <c r="V137" s="168"/>
      <c r="AD137" s="62"/>
      <c r="AE137" s="60"/>
    </row>
    <row r="138" spans="3:31" ht="33.950000000000003" hidden="1" customHeight="1">
      <c r="C138" s="898">
        <v>127</v>
      </c>
      <c r="D138" s="899"/>
      <c r="E138" s="253"/>
      <c r="F138" s="254"/>
      <c r="G138" s="264"/>
      <c r="H138" s="83"/>
      <c r="I138" s="266"/>
      <c r="J138" s="84"/>
      <c r="K138" s="266"/>
      <c r="L138" s="140"/>
      <c r="M138" s="84"/>
      <c r="N138" s="266"/>
      <c r="O138" s="140"/>
      <c r="P138" s="84"/>
      <c r="Q138" s="267"/>
      <c r="R138" s="142"/>
      <c r="S138" s="85"/>
      <c r="T138" s="86">
        <f t="shared" si="8"/>
        <v>0</v>
      </c>
      <c r="U138" s="161">
        <f t="shared" si="7"/>
        <v>0</v>
      </c>
      <c r="V138" s="168"/>
      <c r="AD138" s="62"/>
      <c r="AE138" s="60"/>
    </row>
    <row r="139" spans="3:31" ht="33.950000000000003" hidden="1" customHeight="1">
      <c r="C139" s="898">
        <v>128</v>
      </c>
      <c r="D139" s="899"/>
      <c r="E139" s="253"/>
      <c r="F139" s="254"/>
      <c r="G139" s="264"/>
      <c r="H139" s="83"/>
      <c r="I139" s="266"/>
      <c r="J139" s="84"/>
      <c r="K139" s="266"/>
      <c r="L139" s="140"/>
      <c r="M139" s="84"/>
      <c r="N139" s="266"/>
      <c r="O139" s="140"/>
      <c r="P139" s="84"/>
      <c r="Q139" s="267"/>
      <c r="R139" s="142"/>
      <c r="S139" s="85"/>
      <c r="T139" s="86">
        <f t="shared" si="8"/>
        <v>0</v>
      </c>
      <c r="U139" s="161">
        <f t="shared" si="7"/>
        <v>0</v>
      </c>
      <c r="V139" s="168"/>
      <c r="AD139" s="62"/>
      <c r="AE139" s="60"/>
    </row>
    <row r="140" spans="3:31" ht="33.950000000000003" hidden="1" customHeight="1">
      <c r="C140" s="898">
        <v>129</v>
      </c>
      <c r="D140" s="899"/>
      <c r="E140" s="253"/>
      <c r="F140" s="254"/>
      <c r="G140" s="264"/>
      <c r="H140" s="83"/>
      <c r="I140" s="266"/>
      <c r="J140" s="84"/>
      <c r="K140" s="266"/>
      <c r="L140" s="140"/>
      <c r="M140" s="84"/>
      <c r="N140" s="266"/>
      <c r="O140" s="140"/>
      <c r="P140" s="84"/>
      <c r="Q140" s="267"/>
      <c r="R140" s="142"/>
      <c r="S140" s="85"/>
      <c r="T140" s="86">
        <f t="shared" si="8"/>
        <v>0</v>
      </c>
      <c r="U140" s="161">
        <f t="shared" si="7"/>
        <v>0</v>
      </c>
      <c r="V140" s="168"/>
      <c r="AD140" s="62"/>
      <c r="AE140" s="60"/>
    </row>
    <row r="141" spans="3:31" ht="33.950000000000003" hidden="1" customHeight="1">
      <c r="C141" s="898">
        <v>130</v>
      </c>
      <c r="D141" s="899"/>
      <c r="E141" s="253"/>
      <c r="F141" s="254"/>
      <c r="G141" s="264"/>
      <c r="H141" s="83"/>
      <c r="I141" s="266"/>
      <c r="J141" s="84"/>
      <c r="K141" s="266"/>
      <c r="L141" s="140"/>
      <c r="M141" s="84"/>
      <c r="N141" s="266"/>
      <c r="O141" s="140"/>
      <c r="P141" s="84"/>
      <c r="Q141" s="267"/>
      <c r="R141" s="142"/>
      <c r="S141" s="85"/>
      <c r="T141" s="86">
        <f t="shared" si="8"/>
        <v>0</v>
      </c>
      <c r="U141" s="161">
        <f t="shared" si="7"/>
        <v>0</v>
      </c>
      <c r="V141" s="168"/>
      <c r="AD141" s="62"/>
      <c r="AE141" s="60"/>
    </row>
    <row r="142" spans="3:31" ht="33.950000000000003" hidden="1" customHeight="1">
      <c r="C142" s="898">
        <v>131</v>
      </c>
      <c r="D142" s="899"/>
      <c r="E142" s="253"/>
      <c r="F142" s="254"/>
      <c r="G142" s="264"/>
      <c r="H142" s="83"/>
      <c r="I142" s="266"/>
      <c r="J142" s="84"/>
      <c r="K142" s="266"/>
      <c r="L142" s="140"/>
      <c r="M142" s="84"/>
      <c r="N142" s="266"/>
      <c r="O142" s="140"/>
      <c r="P142" s="84"/>
      <c r="Q142" s="267"/>
      <c r="R142" s="142"/>
      <c r="S142" s="85"/>
      <c r="T142" s="86">
        <f t="shared" si="8"/>
        <v>0</v>
      </c>
      <c r="U142" s="161">
        <f t="shared" ref="U142:U205" si="9">T142-V142</f>
        <v>0</v>
      </c>
      <c r="V142" s="168"/>
      <c r="AD142" s="62"/>
      <c r="AE142" s="60"/>
    </row>
    <row r="143" spans="3:31" ht="33.950000000000003" hidden="1" customHeight="1">
      <c r="C143" s="898">
        <v>132</v>
      </c>
      <c r="D143" s="899"/>
      <c r="E143" s="253"/>
      <c r="F143" s="254"/>
      <c r="G143" s="264"/>
      <c r="H143" s="83"/>
      <c r="I143" s="266"/>
      <c r="J143" s="84"/>
      <c r="K143" s="266"/>
      <c r="L143" s="140"/>
      <c r="M143" s="84"/>
      <c r="N143" s="266"/>
      <c r="O143" s="140"/>
      <c r="P143" s="84"/>
      <c r="Q143" s="267"/>
      <c r="R143" s="142"/>
      <c r="S143" s="85"/>
      <c r="T143" s="86">
        <f t="shared" si="8"/>
        <v>0</v>
      </c>
      <c r="U143" s="161">
        <f t="shared" si="9"/>
        <v>0</v>
      </c>
      <c r="V143" s="168"/>
      <c r="AD143" s="62"/>
      <c r="AE143" s="60"/>
    </row>
    <row r="144" spans="3:31" ht="33.950000000000003" hidden="1" customHeight="1">
      <c r="C144" s="898">
        <v>133</v>
      </c>
      <c r="D144" s="899"/>
      <c r="E144" s="253"/>
      <c r="F144" s="254"/>
      <c r="G144" s="264"/>
      <c r="H144" s="83"/>
      <c r="I144" s="266"/>
      <c r="J144" s="84"/>
      <c r="K144" s="266"/>
      <c r="L144" s="140"/>
      <c r="M144" s="84"/>
      <c r="N144" s="266"/>
      <c r="O144" s="140"/>
      <c r="P144" s="84"/>
      <c r="Q144" s="267"/>
      <c r="R144" s="142"/>
      <c r="S144" s="85"/>
      <c r="T144" s="86">
        <f t="shared" si="8"/>
        <v>0</v>
      </c>
      <c r="U144" s="161">
        <f t="shared" si="9"/>
        <v>0</v>
      </c>
      <c r="V144" s="168"/>
      <c r="AD144" s="62"/>
      <c r="AE144" s="60"/>
    </row>
    <row r="145" spans="3:31" ht="33.950000000000003" hidden="1" customHeight="1">
      <c r="C145" s="898">
        <v>134</v>
      </c>
      <c r="D145" s="899"/>
      <c r="E145" s="253"/>
      <c r="F145" s="254"/>
      <c r="G145" s="264"/>
      <c r="H145" s="83"/>
      <c r="I145" s="266"/>
      <c r="J145" s="84"/>
      <c r="K145" s="266"/>
      <c r="L145" s="140"/>
      <c r="M145" s="84"/>
      <c r="N145" s="266"/>
      <c r="O145" s="140"/>
      <c r="P145" s="84"/>
      <c r="Q145" s="267"/>
      <c r="R145" s="142"/>
      <c r="S145" s="85"/>
      <c r="T145" s="86">
        <f t="shared" si="8"/>
        <v>0</v>
      </c>
      <c r="U145" s="161">
        <f t="shared" si="9"/>
        <v>0</v>
      </c>
      <c r="V145" s="168"/>
      <c r="AD145" s="62"/>
      <c r="AE145" s="60"/>
    </row>
    <row r="146" spans="3:31" ht="33.950000000000003" hidden="1" customHeight="1">
      <c r="C146" s="898">
        <v>135</v>
      </c>
      <c r="D146" s="899"/>
      <c r="E146" s="253"/>
      <c r="F146" s="254"/>
      <c r="G146" s="264"/>
      <c r="H146" s="83"/>
      <c r="I146" s="266"/>
      <c r="J146" s="84"/>
      <c r="K146" s="266"/>
      <c r="L146" s="140"/>
      <c r="M146" s="84"/>
      <c r="N146" s="266"/>
      <c r="O146" s="140"/>
      <c r="P146" s="84"/>
      <c r="Q146" s="267"/>
      <c r="R146" s="142"/>
      <c r="S146" s="85"/>
      <c r="T146" s="86">
        <f t="shared" si="8"/>
        <v>0</v>
      </c>
      <c r="U146" s="161">
        <f t="shared" si="9"/>
        <v>0</v>
      </c>
      <c r="V146" s="168"/>
      <c r="AD146" s="62"/>
      <c r="AE146" s="60"/>
    </row>
    <row r="147" spans="3:31" ht="33.950000000000003" hidden="1" customHeight="1">
      <c r="C147" s="898">
        <v>136</v>
      </c>
      <c r="D147" s="899"/>
      <c r="E147" s="253"/>
      <c r="F147" s="254"/>
      <c r="G147" s="264"/>
      <c r="H147" s="83"/>
      <c r="I147" s="266"/>
      <c r="J147" s="84"/>
      <c r="K147" s="266"/>
      <c r="L147" s="140"/>
      <c r="M147" s="84"/>
      <c r="N147" s="266"/>
      <c r="O147" s="140"/>
      <c r="P147" s="84"/>
      <c r="Q147" s="267"/>
      <c r="R147" s="142"/>
      <c r="S147" s="85"/>
      <c r="T147" s="86">
        <f t="shared" si="8"/>
        <v>0</v>
      </c>
      <c r="U147" s="161">
        <f t="shared" si="9"/>
        <v>0</v>
      </c>
      <c r="V147" s="168"/>
      <c r="AD147" s="62"/>
      <c r="AE147" s="60"/>
    </row>
    <row r="148" spans="3:31" ht="33.950000000000003" hidden="1" customHeight="1">
      <c r="C148" s="898">
        <v>137</v>
      </c>
      <c r="D148" s="899"/>
      <c r="E148" s="253"/>
      <c r="F148" s="254"/>
      <c r="G148" s="264"/>
      <c r="H148" s="83"/>
      <c r="I148" s="266"/>
      <c r="J148" s="84"/>
      <c r="K148" s="266"/>
      <c r="L148" s="140"/>
      <c r="M148" s="84"/>
      <c r="N148" s="266"/>
      <c r="O148" s="140"/>
      <c r="P148" s="84"/>
      <c r="Q148" s="267"/>
      <c r="R148" s="142"/>
      <c r="S148" s="85"/>
      <c r="T148" s="86">
        <f t="shared" si="8"/>
        <v>0</v>
      </c>
      <c r="U148" s="161">
        <f t="shared" si="9"/>
        <v>0</v>
      </c>
      <c r="V148" s="168"/>
      <c r="AD148" s="62"/>
      <c r="AE148" s="60"/>
    </row>
    <row r="149" spans="3:31" ht="33.950000000000003" hidden="1" customHeight="1">
      <c r="C149" s="898">
        <v>138</v>
      </c>
      <c r="D149" s="899"/>
      <c r="E149" s="253"/>
      <c r="F149" s="254"/>
      <c r="G149" s="264"/>
      <c r="H149" s="83"/>
      <c r="I149" s="266"/>
      <c r="J149" s="84"/>
      <c r="K149" s="266"/>
      <c r="L149" s="140"/>
      <c r="M149" s="84"/>
      <c r="N149" s="266"/>
      <c r="O149" s="140"/>
      <c r="P149" s="84"/>
      <c r="Q149" s="267"/>
      <c r="R149" s="142"/>
      <c r="S149" s="85"/>
      <c r="T149" s="86">
        <f t="shared" si="8"/>
        <v>0</v>
      </c>
      <c r="U149" s="161">
        <f t="shared" si="9"/>
        <v>0</v>
      </c>
      <c r="V149" s="168"/>
      <c r="AD149" s="62"/>
      <c r="AE149" s="60"/>
    </row>
    <row r="150" spans="3:31" ht="33.950000000000003" hidden="1" customHeight="1">
      <c r="C150" s="898">
        <v>139</v>
      </c>
      <c r="D150" s="899"/>
      <c r="E150" s="253"/>
      <c r="F150" s="254"/>
      <c r="G150" s="264"/>
      <c r="H150" s="83"/>
      <c r="I150" s="266"/>
      <c r="J150" s="84"/>
      <c r="K150" s="266"/>
      <c r="L150" s="140"/>
      <c r="M150" s="84"/>
      <c r="N150" s="266"/>
      <c r="O150" s="140"/>
      <c r="P150" s="84"/>
      <c r="Q150" s="267"/>
      <c r="R150" s="142"/>
      <c r="S150" s="85"/>
      <c r="T150" s="86">
        <f t="shared" si="8"/>
        <v>0</v>
      </c>
      <c r="U150" s="161">
        <f t="shared" si="9"/>
        <v>0</v>
      </c>
      <c r="V150" s="168"/>
      <c r="AD150" s="62"/>
      <c r="AE150" s="60"/>
    </row>
    <row r="151" spans="3:31" ht="33.950000000000003" hidden="1" customHeight="1">
      <c r="C151" s="898">
        <v>140</v>
      </c>
      <c r="D151" s="899"/>
      <c r="E151" s="253"/>
      <c r="F151" s="254"/>
      <c r="G151" s="264"/>
      <c r="H151" s="83"/>
      <c r="I151" s="266"/>
      <c r="J151" s="84"/>
      <c r="K151" s="266"/>
      <c r="L151" s="140"/>
      <c r="M151" s="84"/>
      <c r="N151" s="266"/>
      <c r="O151" s="140"/>
      <c r="P151" s="84"/>
      <c r="Q151" s="267"/>
      <c r="R151" s="142"/>
      <c r="S151" s="85"/>
      <c r="T151" s="86">
        <f t="shared" si="8"/>
        <v>0</v>
      </c>
      <c r="U151" s="161">
        <f t="shared" si="9"/>
        <v>0</v>
      </c>
      <c r="V151" s="168"/>
      <c r="AD151" s="62"/>
      <c r="AE151" s="60"/>
    </row>
    <row r="152" spans="3:31" ht="33.950000000000003" hidden="1" customHeight="1">
      <c r="C152" s="898">
        <v>141</v>
      </c>
      <c r="D152" s="899"/>
      <c r="E152" s="253"/>
      <c r="F152" s="254"/>
      <c r="G152" s="264"/>
      <c r="H152" s="83"/>
      <c r="I152" s="266"/>
      <c r="J152" s="84"/>
      <c r="K152" s="266"/>
      <c r="L152" s="140"/>
      <c r="M152" s="84"/>
      <c r="N152" s="266"/>
      <c r="O152" s="140"/>
      <c r="P152" s="84"/>
      <c r="Q152" s="267"/>
      <c r="R152" s="142"/>
      <c r="S152" s="85"/>
      <c r="T152" s="86">
        <f t="shared" si="8"/>
        <v>0</v>
      </c>
      <c r="U152" s="161">
        <f t="shared" si="9"/>
        <v>0</v>
      </c>
      <c r="V152" s="168"/>
      <c r="AD152" s="62"/>
      <c r="AE152" s="60"/>
    </row>
    <row r="153" spans="3:31" ht="33.950000000000003" hidden="1" customHeight="1">
      <c r="C153" s="898">
        <v>142</v>
      </c>
      <c r="D153" s="899"/>
      <c r="E153" s="253"/>
      <c r="F153" s="254"/>
      <c r="G153" s="264"/>
      <c r="H153" s="83"/>
      <c r="I153" s="266"/>
      <c r="J153" s="84"/>
      <c r="K153" s="266"/>
      <c r="L153" s="140"/>
      <c r="M153" s="84"/>
      <c r="N153" s="266"/>
      <c r="O153" s="140"/>
      <c r="P153" s="84"/>
      <c r="Q153" s="267"/>
      <c r="R153" s="142"/>
      <c r="S153" s="85"/>
      <c r="T153" s="86">
        <f t="shared" si="8"/>
        <v>0</v>
      </c>
      <c r="U153" s="161">
        <f t="shared" si="9"/>
        <v>0</v>
      </c>
      <c r="V153" s="168"/>
      <c r="AD153" s="62"/>
      <c r="AE153" s="60"/>
    </row>
    <row r="154" spans="3:31" ht="33.950000000000003" hidden="1" customHeight="1">
      <c r="C154" s="898">
        <v>143</v>
      </c>
      <c r="D154" s="899"/>
      <c r="E154" s="253"/>
      <c r="F154" s="254"/>
      <c r="G154" s="264"/>
      <c r="H154" s="83"/>
      <c r="I154" s="266"/>
      <c r="J154" s="84"/>
      <c r="K154" s="266"/>
      <c r="L154" s="140"/>
      <c r="M154" s="84"/>
      <c r="N154" s="266"/>
      <c r="O154" s="140"/>
      <c r="P154" s="84"/>
      <c r="Q154" s="267"/>
      <c r="R154" s="142"/>
      <c r="S154" s="85"/>
      <c r="T154" s="86">
        <f t="shared" si="8"/>
        <v>0</v>
      </c>
      <c r="U154" s="161">
        <f t="shared" si="9"/>
        <v>0</v>
      </c>
      <c r="V154" s="168"/>
      <c r="AD154" s="62"/>
      <c r="AE154" s="60"/>
    </row>
    <row r="155" spans="3:31" ht="33.950000000000003" hidden="1" customHeight="1">
      <c r="C155" s="898">
        <v>144</v>
      </c>
      <c r="D155" s="899"/>
      <c r="E155" s="253"/>
      <c r="F155" s="254"/>
      <c r="G155" s="264"/>
      <c r="H155" s="83"/>
      <c r="I155" s="266"/>
      <c r="J155" s="84"/>
      <c r="K155" s="266"/>
      <c r="L155" s="140"/>
      <c r="M155" s="84"/>
      <c r="N155" s="266"/>
      <c r="O155" s="140"/>
      <c r="P155" s="84"/>
      <c r="Q155" s="267"/>
      <c r="R155" s="142"/>
      <c r="S155" s="85"/>
      <c r="T155" s="86">
        <f t="shared" si="8"/>
        <v>0</v>
      </c>
      <c r="U155" s="161">
        <f t="shared" si="9"/>
        <v>0</v>
      </c>
      <c r="V155" s="168"/>
      <c r="AD155" s="62"/>
      <c r="AE155" s="60"/>
    </row>
    <row r="156" spans="3:31" ht="33.950000000000003" hidden="1" customHeight="1">
      <c r="C156" s="898">
        <v>145</v>
      </c>
      <c r="D156" s="899"/>
      <c r="E156" s="253"/>
      <c r="F156" s="254"/>
      <c r="G156" s="264"/>
      <c r="H156" s="83"/>
      <c r="I156" s="266"/>
      <c r="J156" s="84"/>
      <c r="K156" s="266"/>
      <c r="L156" s="140"/>
      <c r="M156" s="84"/>
      <c r="N156" s="266"/>
      <c r="O156" s="140"/>
      <c r="P156" s="84"/>
      <c r="Q156" s="267"/>
      <c r="R156" s="142"/>
      <c r="S156" s="85"/>
      <c r="T156" s="86">
        <f t="shared" si="8"/>
        <v>0</v>
      </c>
      <c r="U156" s="161">
        <f t="shared" si="9"/>
        <v>0</v>
      </c>
      <c r="V156" s="168"/>
      <c r="AD156" s="62"/>
      <c r="AE156" s="60"/>
    </row>
    <row r="157" spans="3:31" ht="33.950000000000003" hidden="1" customHeight="1">
      <c r="C157" s="898">
        <v>146</v>
      </c>
      <c r="D157" s="899"/>
      <c r="E157" s="253"/>
      <c r="F157" s="254"/>
      <c r="G157" s="264"/>
      <c r="H157" s="83"/>
      <c r="I157" s="266"/>
      <c r="J157" s="84"/>
      <c r="K157" s="266"/>
      <c r="L157" s="140"/>
      <c r="M157" s="84"/>
      <c r="N157" s="266"/>
      <c r="O157" s="140"/>
      <c r="P157" s="84"/>
      <c r="Q157" s="267"/>
      <c r="R157" s="142"/>
      <c r="S157" s="85"/>
      <c r="T157" s="86">
        <f t="shared" si="8"/>
        <v>0</v>
      </c>
      <c r="U157" s="161">
        <f t="shared" si="9"/>
        <v>0</v>
      </c>
      <c r="V157" s="168"/>
      <c r="AD157" s="62"/>
      <c r="AE157" s="60"/>
    </row>
    <row r="158" spans="3:31" ht="33.950000000000003" hidden="1" customHeight="1">
      <c r="C158" s="898">
        <v>147</v>
      </c>
      <c r="D158" s="899"/>
      <c r="E158" s="253"/>
      <c r="F158" s="254"/>
      <c r="G158" s="264"/>
      <c r="H158" s="83"/>
      <c r="I158" s="266"/>
      <c r="J158" s="84"/>
      <c r="K158" s="266"/>
      <c r="L158" s="140"/>
      <c r="M158" s="84"/>
      <c r="N158" s="266"/>
      <c r="O158" s="140"/>
      <c r="P158" s="84"/>
      <c r="Q158" s="267"/>
      <c r="R158" s="142"/>
      <c r="S158" s="85"/>
      <c r="T158" s="86">
        <f t="shared" si="8"/>
        <v>0</v>
      </c>
      <c r="U158" s="161">
        <f t="shared" si="9"/>
        <v>0</v>
      </c>
      <c r="V158" s="168"/>
      <c r="AD158" s="62"/>
      <c r="AE158" s="60"/>
    </row>
    <row r="159" spans="3:31" ht="33.950000000000003" hidden="1" customHeight="1">
      <c r="C159" s="898">
        <v>148</v>
      </c>
      <c r="D159" s="899"/>
      <c r="E159" s="253"/>
      <c r="F159" s="254"/>
      <c r="G159" s="264"/>
      <c r="H159" s="83"/>
      <c r="I159" s="266"/>
      <c r="J159" s="84"/>
      <c r="K159" s="266"/>
      <c r="L159" s="140"/>
      <c r="M159" s="84"/>
      <c r="N159" s="266"/>
      <c r="O159" s="140"/>
      <c r="P159" s="84"/>
      <c r="Q159" s="267"/>
      <c r="R159" s="142"/>
      <c r="S159" s="85"/>
      <c r="T159" s="86">
        <f t="shared" si="8"/>
        <v>0</v>
      </c>
      <c r="U159" s="161">
        <f t="shared" si="9"/>
        <v>0</v>
      </c>
      <c r="V159" s="168"/>
      <c r="AD159" s="62"/>
      <c r="AE159" s="60"/>
    </row>
    <row r="160" spans="3:31" ht="33.950000000000003" hidden="1" customHeight="1">
      <c r="C160" s="898">
        <v>149</v>
      </c>
      <c r="D160" s="899"/>
      <c r="E160" s="253"/>
      <c r="F160" s="254"/>
      <c r="G160" s="264"/>
      <c r="H160" s="83"/>
      <c r="I160" s="266"/>
      <c r="J160" s="84"/>
      <c r="K160" s="266"/>
      <c r="L160" s="140"/>
      <c r="M160" s="84"/>
      <c r="N160" s="266"/>
      <c r="O160" s="140"/>
      <c r="P160" s="84"/>
      <c r="Q160" s="267"/>
      <c r="R160" s="142"/>
      <c r="S160" s="85"/>
      <c r="T160" s="86">
        <f t="shared" si="8"/>
        <v>0</v>
      </c>
      <c r="U160" s="161">
        <f t="shared" si="9"/>
        <v>0</v>
      </c>
      <c r="V160" s="168"/>
      <c r="AD160" s="62"/>
      <c r="AE160" s="60"/>
    </row>
    <row r="161" spans="3:31" ht="33.950000000000003" hidden="1" customHeight="1">
      <c r="C161" s="898">
        <v>150</v>
      </c>
      <c r="D161" s="899"/>
      <c r="E161" s="253"/>
      <c r="F161" s="254"/>
      <c r="G161" s="264"/>
      <c r="H161" s="83"/>
      <c r="I161" s="266"/>
      <c r="J161" s="84"/>
      <c r="K161" s="266"/>
      <c r="L161" s="140"/>
      <c r="M161" s="84"/>
      <c r="N161" s="266"/>
      <c r="O161" s="140"/>
      <c r="P161" s="84"/>
      <c r="Q161" s="267"/>
      <c r="R161" s="142"/>
      <c r="S161" s="85"/>
      <c r="T161" s="86">
        <f t="shared" si="8"/>
        <v>0</v>
      </c>
      <c r="U161" s="161">
        <f t="shared" si="9"/>
        <v>0</v>
      </c>
      <c r="V161" s="168"/>
      <c r="AD161" s="62"/>
      <c r="AE161" s="60"/>
    </row>
    <row r="162" spans="3:31" ht="33.950000000000003" hidden="1" customHeight="1">
      <c r="C162" s="898">
        <v>151</v>
      </c>
      <c r="D162" s="899"/>
      <c r="E162" s="253"/>
      <c r="F162" s="254"/>
      <c r="G162" s="264"/>
      <c r="H162" s="83"/>
      <c r="I162" s="266"/>
      <c r="J162" s="84"/>
      <c r="K162" s="266"/>
      <c r="L162" s="140"/>
      <c r="M162" s="84"/>
      <c r="N162" s="266"/>
      <c r="O162" s="140"/>
      <c r="P162" s="84"/>
      <c r="Q162" s="267"/>
      <c r="R162" s="142"/>
      <c r="S162" s="85"/>
      <c r="T162" s="86">
        <f t="shared" si="8"/>
        <v>0</v>
      </c>
      <c r="U162" s="161">
        <f t="shared" si="9"/>
        <v>0</v>
      </c>
      <c r="V162" s="168"/>
      <c r="AD162" s="62"/>
      <c r="AE162" s="60"/>
    </row>
    <row r="163" spans="3:31" ht="33.950000000000003" hidden="1" customHeight="1">
      <c r="C163" s="898">
        <v>152</v>
      </c>
      <c r="D163" s="899"/>
      <c r="E163" s="253"/>
      <c r="F163" s="254"/>
      <c r="G163" s="264"/>
      <c r="H163" s="83"/>
      <c r="I163" s="266"/>
      <c r="J163" s="84"/>
      <c r="K163" s="266"/>
      <c r="L163" s="140"/>
      <c r="M163" s="84"/>
      <c r="N163" s="266"/>
      <c r="O163" s="140"/>
      <c r="P163" s="84"/>
      <c r="Q163" s="267"/>
      <c r="R163" s="142"/>
      <c r="S163" s="85"/>
      <c r="T163" s="86">
        <f t="shared" si="8"/>
        <v>0</v>
      </c>
      <c r="U163" s="161">
        <f t="shared" si="9"/>
        <v>0</v>
      </c>
      <c r="V163" s="168"/>
      <c r="AD163" s="62"/>
      <c r="AE163" s="60"/>
    </row>
    <row r="164" spans="3:31" ht="33.950000000000003" hidden="1" customHeight="1">
      <c r="C164" s="898">
        <v>153</v>
      </c>
      <c r="D164" s="899"/>
      <c r="E164" s="253"/>
      <c r="F164" s="254"/>
      <c r="G164" s="264"/>
      <c r="H164" s="83"/>
      <c r="I164" s="266"/>
      <c r="J164" s="84"/>
      <c r="K164" s="266"/>
      <c r="L164" s="140"/>
      <c r="M164" s="84"/>
      <c r="N164" s="266"/>
      <c r="O164" s="140"/>
      <c r="P164" s="84"/>
      <c r="Q164" s="267"/>
      <c r="R164" s="142"/>
      <c r="S164" s="85"/>
      <c r="T164" s="86">
        <f t="shared" si="8"/>
        <v>0</v>
      </c>
      <c r="U164" s="161">
        <f t="shared" si="9"/>
        <v>0</v>
      </c>
      <c r="V164" s="168"/>
      <c r="AD164" s="62"/>
      <c r="AE164" s="60"/>
    </row>
    <row r="165" spans="3:31" ht="33.950000000000003" hidden="1" customHeight="1">
      <c r="C165" s="898">
        <v>154</v>
      </c>
      <c r="D165" s="899"/>
      <c r="E165" s="253"/>
      <c r="F165" s="254"/>
      <c r="G165" s="264"/>
      <c r="H165" s="83"/>
      <c r="I165" s="266"/>
      <c r="J165" s="84"/>
      <c r="K165" s="266"/>
      <c r="L165" s="140"/>
      <c r="M165" s="84"/>
      <c r="N165" s="266"/>
      <c r="O165" s="140"/>
      <c r="P165" s="84"/>
      <c r="Q165" s="267"/>
      <c r="R165" s="142"/>
      <c r="S165" s="85"/>
      <c r="T165" s="86">
        <f t="shared" si="8"/>
        <v>0</v>
      </c>
      <c r="U165" s="161">
        <f t="shared" si="9"/>
        <v>0</v>
      </c>
      <c r="V165" s="168"/>
      <c r="AD165" s="62"/>
      <c r="AE165" s="60"/>
    </row>
    <row r="166" spans="3:31" ht="33.950000000000003" hidden="1" customHeight="1">
      <c r="C166" s="898">
        <v>155</v>
      </c>
      <c r="D166" s="899"/>
      <c r="E166" s="253"/>
      <c r="F166" s="254"/>
      <c r="G166" s="264"/>
      <c r="H166" s="83"/>
      <c r="I166" s="266"/>
      <c r="J166" s="84"/>
      <c r="K166" s="266"/>
      <c r="L166" s="140"/>
      <c r="M166" s="84"/>
      <c r="N166" s="266"/>
      <c r="O166" s="140"/>
      <c r="P166" s="84"/>
      <c r="Q166" s="267"/>
      <c r="R166" s="142"/>
      <c r="S166" s="85"/>
      <c r="T166" s="86">
        <f t="shared" si="8"/>
        <v>0</v>
      </c>
      <c r="U166" s="161">
        <f t="shared" si="9"/>
        <v>0</v>
      </c>
      <c r="V166" s="168"/>
      <c r="AD166" s="62"/>
      <c r="AE166" s="60"/>
    </row>
    <row r="167" spans="3:31" ht="33.950000000000003" hidden="1" customHeight="1">
      <c r="C167" s="898">
        <v>156</v>
      </c>
      <c r="D167" s="899"/>
      <c r="E167" s="253"/>
      <c r="F167" s="254"/>
      <c r="G167" s="264"/>
      <c r="H167" s="83"/>
      <c r="I167" s="266"/>
      <c r="J167" s="84"/>
      <c r="K167" s="266"/>
      <c r="L167" s="140"/>
      <c r="M167" s="84"/>
      <c r="N167" s="266"/>
      <c r="O167" s="140"/>
      <c r="P167" s="84"/>
      <c r="Q167" s="267"/>
      <c r="R167" s="142"/>
      <c r="S167" s="85"/>
      <c r="T167" s="86">
        <f t="shared" si="8"/>
        <v>0</v>
      </c>
      <c r="U167" s="161">
        <f t="shared" si="9"/>
        <v>0</v>
      </c>
      <c r="V167" s="168"/>
      <c r="AD167" s="62"/>
      <c r="AE167" s="60"/>
    </row>
    <row r="168" spans="3:31" ht="33.950000000000003" hidden="1" customHeight="1">
      <c r="C168" s="898">
        <v>157</v>
      </c>
      <c r="D168" s="899"/>
      <c r="E168" s="253"/>
      <c r="F168" s="254"/>
      <c r="G168" s="264"/>
      <c r="H168" s="83"/>
      <c r="I168" s="266"/>
      <c r="J168" s="84"/>
      <c r="K168" s="266"/>
      <c r="L168" s="140"/>
      <c r="M168" s="84"/>
      <c r="N168" s="266"/>
      <c r="O168" s="140"/>
      <c r="P168" s="84"/>
      <c r="Q168" s="267"/>
      <c r="R168" s="142"/>
      <c r="S168" s="85"/>
      <c r="T168" s="86">
        <f t="shared" si="8"/>
        <v>0</v>
      </c>
      <c r="U168" s="161">
        <f t="shared" si="9"/>
        <v>0</v>
      </c>
      <c r="V168" s="168"/>
      <c r="AD168" s="62"/>
      <c r="AE168" s="60"/>
    </row>
    <row r="169" spans="3:31" ht="33.950000000000003" hidden="1" customHeight="1">
      <c r="C169" s="898">
        <v>158</v>
      </c>
      <c r="D169" s="899"/>
      <c r="E169" s="253"/>
      <c r="F169" s="254"/>
      <c r="G169" s="264"/>
      <c r="H169" s="83"/>
      <c r="I169" s="266"/>
      <c r="J169" s="84"/>
      <c r="K169" s="266"/>
      <c r="L169" s="140"/>
      <c r="M169" s="84"/>
      <c r="N169" s="266"/>
      <c r="O169" s="140"/>
      <c r="P169" s="84"/>
      <c r="Q169" s="267"/>
      <c r="R169" s="142"/>
      <c r="S169" s="85"/>
      <c r="T169" s="86">
        <f t="shared" si="8"/>
        <v>0</v>
      </c>
      <c r="U169" s="161">
        <f t="shared" si="9"/>
        <v>0</v>
      </c>
      <c r="V169" s="168"/>
      <c r="AD169" s="62"/>
      <c r="AE169" s="60"/>
    </row>
    <row r="170" spans="3:31" ht="33.950000000000003" hidden="1" customHeight="1">
      <c r="C170" s="898">
        <v>159</v>
      </c>
      <c r="D170" s="899"/>
      <c r="E170" s="253"/>
      <c r="F170" s="254"/>
      <c r="G170" s="264"/>
      <c r="H170" s="83"/>
      <c r="I170" s="266"/>
      <c r="J170" s="84"/>
      <c r="K170" s="266"/>
      <c r="L170" s="140"/>
      <c r="M170" s="84"/>
      <c r="N170" s="266"/>
      <c r="O170" s="140"/>
      <c r="P170" s="84"/>
      <c r="Q170" s="267"/>
      <c r="R170" s="142"/>
      <c r="S170" s="85"/>
      <c r="T170" s="86">
        <f t="shared" si="8"/>
        <v>0</v>
      </c>
      <c r="U170" s="161">
        <f t="shared" si="9"/>
        <v>0</v>
      </c>
      <c r="V170" s="168"/>
      <c r="AD170" s="62"/>
      <c r="AE170" s="60"/>
    </row>
    <row r="171" spans="3:31" ht="33.950000000000003" hidden="1" customHeight="1">
      <c r="C171" s="898">
        <v>160</v>
      </c>
      <c r="D171" s="899"/>
      <c r="E171" s="253"/>
      <c r="F171" s="254"/>
      <c r="G171" s="264"/>
      <c r="H171" s="83"/>
      <c r="I171" s="266"/>
      <c r="J171" s="84"/>
      <c r="K171" s="266"/>
      <c r="L171" s="140"/>
      <c r="M171" s="84"/>
      <c r="N171" s="266"/>
      <c r="O171" s="140"/>
      <c r="P171" s="84"/>
      <c r="Q171" s="267"/>
      <c r="R171" s="142"/>
      <c r="S171" s="85"/>
      <c r="T171" s="86">
        <f t="shared" si="8"/>
        <v>0</v>
      </c>
      <c r="U171" s="161">
        <f t="shared" si="9"/>
        <v>0</v>
      </c>
      <c r="V171" s="168"/>
      <c r="AD171" s="62"/>
      <c r="AE171" s="60"/>
    </row>
    <row r="172" spans="3:31" ht="33.950000000000003" hidden="1" customHeight="1">
      <c r="C172" s="898">
        <v>161</v>
      </c>
      <c r="D172" s="899"/>
      <c r="E172" s="253"/>
      <c r="F172" s="254"/>
      <c r="G172" s="264"/>
      <c r="H172" s="83"/>
      <c r="I172" s="266"/>
      <c r="J172" s="84"/>
      <c r="K172" s="266"/>
      <c r="L172" s="140"/>
      <c r="M172" s="84"/>
      <c r="N172" s="266"/>
      <c r="O172" s="140"/>
      <c r="P172" s="84"/>
      <c r="Q172" s="267"/>
      <c r="R172" s="142"/>
      <c r="S172" s="85"/>
      <c r="T172" s="86">
        <f t="shared" si="8"/>
        <v>0</v>
      </c>
      <c r="U172" s="161">
        <f t="shared" si="9"/>
        <v>0</v>
      </c>
      <c r="V172" s="168"/>
      <c r="AD172" s="62"/>
      <c r="AE172" s="60"/>
    </row>
    <row r="173" spans="3:31" ht="33.950000000000003" hidden="1" customHeight="1">
      <c r="C173" s="898">
        <v>162</v>
      </c>
      <c r="D173" s="899"/>
      <c r="E173" s="253"/>
      <c r="F173" s="254"/>
      <c r="G173" s="264"/>
      <c r="H173" s="83"/>
      <c r="I173" s="266"/>
      <c r="J173" s="84"/>
      <c r="K173" s="266"/>
      <c r="L173" s="140"/>
      <c r="M173" s="84"/>
      <c r="N173" s="266"/>
      <c r="O173" s="140"/>
      <c r="P173" s="84"/>
      <c r="Q173" s="267"/>
      <c r="R173" s="142"/>
      <c r="S173" s="85"/>
      <c r="T173" s="86">
        <f t="shared" si="8"/>
        <v>0</v>
      </c>
      <c r="U173" s="161">
        <f t="shared" si="9"/>
        <v>0</v>
      </c>
      <c r="V173" s="168"/>
      <c r="AD173" s="62"/>
      <c r="AE173" s="60"/>
    </row>
    <row r="174" spans="3:31" ht="33.950000000000003" hidden="1" customHeight="1">
      <c r="C174" s="898">
        <v>163</v>
      </c>
      <c r="D174" s="899"/>
      <c r="E174" s="253"/>
      <c r="F174" s="254"/>
      <c r="G174" s="264"/>
      <c r="H174" s="83"/>
      <c r="I174" s="266"/>
      <c r="J174" s="84"/>
      <c r="K174" s="266"/>
      <c r="L174" s="140"/>
      <c r="M174" s="84"/>
      <c r="N174" s="266"/>
      <c r="O174" s="140"/>
      <c r="P174" s="84"/>
      <c r="Q174" s="267"/>
      <c r="R174" s="142"/>
      <c r="S174" s="85"/>
      <c r="T174" s="86">
        <f t="shared" si="8"/>
        <v>0</v>
      </c>
      <c r="U174" s="161">
        <f t="shared" si="9"/>
        <v>0</v>
      </c>
      <c r="V174" s="168"/>
      <c r="AD174" s="62"/>
      <c r="AE174" s="60"/>
    </row>
    <row r="175" spans="3:31" ht="33.950000000000003" hidden="1" customHeight="1">
      <c r="C175" s="898">
        <v>164</v>
      </c>
      <c r="D175" s="899"/>
      <c r="E175" s="253"/>
      <c r="F175" s="254"/>
      <c r="G175" s="264"/>
      <c r="H175" s="83"/>
      <c r="I175" s="266"/>
      <c r="J175" s="84"/>
      <c r="K175" s="266"/>
      <c r="L175" s="140"/>
      <c r="M175" s="84"/>
      <c r="N175" s="266"/>
      <c r="O175" s="140"/>
      <c r="P175" s="84"/>
      <c r="Q175" s="267"/>
      <c r="R175" s="142"/>
      <c r="S175" s="85"/>
      <c r="T175" s="86">
        <f t="shared" si="8"/>
        <v>0</v>
      </c>
      <c r="U175" s="161">
        <f t="shared" si="9"/>
        <v>0</v>
      </c>
      <c r="V175" s="168"/>
      <c r="AD175" s="62"/>
      <c r="AE175" s="60"/>
    </row>
    <row r="176" spans="3:31" ht="33.950000000000003" hidden="1" customHeight="1">
      <c r="C176" s="898">
        <v>165</v>
      </c>
      <c r="D176" s="899"/>
      <c r="E176" s="253"/>
      <c r="F176" s="254"/>
      <c r="G176" s="264"/>
      <c r="H176" s="83"/>
      <c r="I176" s="266"/>
      <c r="J176" s="84"/>
      <c r="K176" s="266"/>
      <c r="L176" s="140"/>
      <c r="M176" s="84"/>
      <c r="N176" s="266"/>
      <c r="O176" s="140"/>
      <c r="P176" s="84"/>
      <c r="Q176" s="267"/>
      <c r="R176" s="142"/>
      <c r="S176" s="85"/>
      <c r="T176" s="86">
        <f t="shared" si="8"/>
        <v>0</v>
      </c>
      <c r="U176" s="161">
        <f t="shared" si="9"/>
        <v>0</v>
      </c>
      <c r="V176" s="168"/>
      <c r="AD176" s="62"/>
      <c r="AE176" s="60"/>
    </row>
    <row r="177" spans="3:31" ht="33.950000000000003" hidden="1" customHeight="1">
      <c r="C177" s="898">
        <v>166</v>
      </c>
      <c r="D177" s="899"/>
      <c r="E177" s="253"/>
      <c r="F177" s="254"/>
      <c r="G177" s="264"/>
      <c r="H177" s="83"/>
      <c r="I177" s="266"/>
      <c r="J177" s="84"/>
      <c r="K177" s="266"/>
      <c r="L177" s="140"/>
      <c r="M177" s="84"/>
      <c r="N177" s="266"/>
      <c r="O177" s="140"/>
      <c r="P177" s="84"/>
      <c r="Q177" s="267"/>
      <c r="R177" s="142"/>
      <c r="S177" s="85"/>
      <c r="T177" s="86">
        <f t="shared" si="8"/>
        <v>0</v>
      </c>
      <c r="U177" s="161">
        <f t="shared" si="9"/>
        <v>0</v>
      </c>
      <c r="V177" s="168"/>
      <c r="AD177" s="62"/>
      <c r="AE177" s="60"/>
    </row>
    <row r="178" spans="3:31" ht="33.950000000000003" hidden="1" customHeight="1">
      <c r="C178" s="898">
        <v>167</v>
      </c>
      <c r="D178" s="899"/>
      <c r="E178" s="253"/>
      <c r="F178" s="254"/>
      <c r="G178" s="264"/>
      <c r="H178" s="83"/>
      <c r="I178" s="266"/>
      <c r="J178" s="84"/>
      <c r="K178" s="266"/>
      <c r="L178" s="140"/>
      <c r="M178" s="84"/>
      <c r="N178" s="266"/>
      <c r="O178" s="140"/>
      <c r="P178" s="84"/>
      <c r="Q178" s="267"/>
      <c r="R178" s="142"/>
      <c r="S178" s="85"/>
      <c r="T178" s="86">
        <f t="shared" si="8"/>
        <v>0</v>
      </c>
      <c r="U178" s="161">
        <f t="shared" si="9"/>
        <v>0</v>
      </c>
      <c r="V178" s="168"/>
      <c r="AD178" s="62"/>
      <c r="AE178" s="60"/>
    </row>
    <row r="179" spans="3:31" ht="33.950000000000003" hidden="1" customHeight="1">
      <c r="C179" s="898">
        <v>168</v>
      </c>
      <c r="D179" s="899"/>
      <c r="E179" s="253"/>
      <c r="F179" s="254"/>
      <c r="G179" s="264"/>
      <c r="H179" s="83"/>
      <c r="I179" s="266"/>
      <c r="J179" s="84"/>
      <c r="K179" s="266"/>
      <c r="L179" s="140"/>
      <c r="M179" s="84"/>
      <c r="N179" s="266"/>
      <c r="O179" s="140"/>
      <c r="P179" s="84"/>
      <c r="Q179" s="267"/>
      <c r="R179" s="142"/>
      <c r="S179" s="85"/>
      <c r="T179" s="86">
        <f t="shared" ref="T179:T242" si="10">IF(I179="",0,INT(SUM(PRODUCT(I179,K179,N179,Q179))))</f>
        <v>0</v>
      </c>
      <c r="U179" s="161">
        <f t="shared" si="9"/>
        <v>0</v>
      </c>
      <c r="V179" s="168"/>
      <c r="AD179" s="62"/>
      <c r="AE179" s="60"/>
    </row>
    <row r="180" spans="3:31" ht="33.950000000000003" hidden="1" customHeight="1">
      <c r="C180" s="898">
        <v>169</v>
      </c>
      <c r="D180" s="899"/>
      <c r="E180" s="253"/>
      <c r="F180" s="254"/>
      <c r="G180" s="264"/>
      <c r="H180" s="83"/>
      <c r="I180" s="266"/>
      <c r="J180" s="84"/>
      <c r="K180" s="266"/>
      <c r="L180" s="140"/>
      <c r="M180" s="84"/>
      <c r="N180" s="266"/>
      <c r="O180" s="140"/>
      <c r="P180" s="84"/>
      <c r="Q180" s="267"/>
      <c r="R180" s="142"/>
      <c r="S180" s="85"/>
      <c r="T180" s="86">
        <f t="shared" si="10"/>
        <v>0</v>
      </c>
      <c r="U180" s="161">
        <f t="shared" si="9"/>
        <v>0</v>
      </c>
      <c r="V180" s="168"/>
      <c r="AD180" s="62"/>
      <c r="AE180" s="60"/>
    </row>
    <row r="181" spans="3:31" ht="33.950000000000003" hidden="1" customHeight="1">
      <c r="C181" s="898">
        <v>170</v>
      </c>
      <c r="D181" s="899"/>
      <c r="E181" s="253"/>
      <c r="F181" s="254"/>
      <c r="G181" s="264"/>
      <c r="H181" s="83"/>
      <c r="I181" s="266"/>
      <c r="J181" s="84"/>
      <c r="K181" s="266"/>
      <c r="L181" s="140"/>
      <c r="M181" s="84"/>
      <c r="N181" s="266"/>
      <c r="O181" s="140"/>
      <c r="P181" s="84"/>
      <c r="Q181" s="267"/>
      <c r="R181" s="142"/>
      <c r="S181" s="85"/>
      <c r="T181" s="86">
        <f t="shared" si="10"/>
        <v>0</v>
      </c>
      <c r="U181" s="161">
        <f t="shared" si="9"/>
        <v>0</v>
      </c>
      <c r="V181" s="168"/>
      <c r="AD181" s="62"/>
      <c r="AE181" s="60"/>
    </row>
    <row r="182" spans="3:31" ht="33.950000000000003" hidden="1" customHeight="1">
      <c r="C182" s="898">
        <v>171</v>
      </c>
      <c r="D182" s="899"/>
      <c r="E182" s="253"/>
      <c r="F182" s="254"/>
      <c r="G182" s="264"/>
      <c r="H182" s="83"/>
      <c r="I182" s="266"/>
      <c r="J182" s="84"/>
      <c r="K182" s="266"/>
      <c r="L182" s="140"/>
      <c r="M182" s="84"/>
      <c r="N182" s="266"/>
      <c r="O182" s="140"/>
      <c r="P182" s="84"/>
      <c r="Q182" s="267"/>
      <c r="R182" s="142"/>
      <c r="S182" s="85"/>
      <c r="T182" s="86">
        <f t="shared" si="10"/>
        <v>0</v>
      </c>
      <c r="U182" s="161">
        <f t="shared" si="9"/>
        <v>0</v>
      </c>
      <c r="V182" s="168"/>
      <c r="AD182" s="62"/>
      <c r="AE182" s="60"/>
    </row>
    <row r="183" spans="3:31" ht="33.950000000000003" hidden="1" customHeight="1">
      <c r="C183" s="898">
        <v>172</v>
      </c>
      <c r="D183" s="899"/>
      <c r="E183" s="253"/>
      <c r="F183" s="254"/>
      <c r="G183" s="264"/>
      <c r="H183" s="83"/>
      <c r="I183" s="266"/>
      <c r="J183" s="84"/>
      <c r="K183" s="266"/>
      <c r="L183" s="140"/>
      <c r="M183" s="84"/>
      <c r="N183" s="266"/>
      <c r="O183" s="140"/>
      <c r="P183" s="84"/>
      <c r="Q183" s="267"/>
      <c r="R183" s="142"/>
      <c r="S183" s="85"/>
      <c r="T183" s="86">
        <f t="shared" si="10"/>
        <v>0</v>
      </c>
      <c r="U183" s="161">
        <f t="shared" si="9"/>
        <v>0</v>
      </c>
      <c r="V183" s="168"/>
      <c r="AD183" s="62"/>
      <c r="AE183" s="60"/>
    </row>
    <row r="184" spans="3:31" ht="33.950000000000003" hidden="1" customHeight="1">
      <c r="C184" s="898">
        <v>173</v>
      </c>
      <c r="D184" s="899"/>
      <c r="E184" s="253"/>
      <c r="F184" s="254"/>
      <c r="G184" s="264"/>
      <c r="H184" s="83"/>
      <c r="I184" s="266"/>
      <c r="J184" s="84"/>
      <c r="K184" s="266"/>
      <c r="L184" s="140"/>
      <c r="M184" s="84"/>
      <c r="N184" s="266"/>
      <c r="O184" s="140"/>
      <c r="P184" s="84"/>
      <c r="Q184" s="267"/>
      <c r="R184" s="142"/>
      <c r="S184" s="85"/>
      <c r="T184" s="86">
        <f t="shared" si="10"/>
        <v>0</v>
      </c>
      <c r="U184" s="161">
        <f t="shared" si="9"/>
        <v>0</v>
      </c>
      <c r="V184" s="168"/>
      <c r="AD184" s="62"/>
      <c r="AE184" s="60"/>
    </row>
    <row r="185" spans="3:31" ht="33.950000000000003" hidden="1" customHeight="1">
      <c r="C185" s="898">
        <v>174</v>
      </c>
      <c r="D185" s="899"/>
      <c r="E185" s="253"/>
      <c r="F185" s="254"/>
      <c r="G185" s="264"/>
      <c r="H185" s="83"/>
      <c r="I185" s="266"/>
      <c r="J185" s="84"/>
      <c r="K185" s="266"/>
      <c r="L185" s="140"/>
      <c r="M185" s="84"/>
      <c r="N185" s="266"/>
      <c r="O185" s="140"/>
      <c r="P185" s="84"/>
      <c r="Q185" s="267"/>
      <c r="R185" s="142"/>
      <c r="S185" s="85"/>
      <c r="T185" s="86">
        <f t="shared" si="10"/>
        <v>0</v>
      </c>
      <c r="U185" s="161">
        <f t="shared" si="9"/>
        <v>0</v>
      </c>
      <c r="V185" s="168"/>
      <c r="AD185" s="62"/>
      <c r="AE185" s="60"/>
    </row>
    <row r="186" spans="3:31" ht="33.950000000000003" hidden="1" customHeight="1">
      <c r="C186" s="898">
        <v>175</v>
      </c>
      <c r="D186" s="899"/>
      <c r="E186" s="253"/>
      <c r="F186" s="254"/>
      <c r="G186" s="264"/>
      <c r="H186" s="83"/>
      <c r="I186" s="266"/>
      <c r="J186" s="84"/>
      <c r="K186" s="266"/>
      <c r="L186" s="140"/>
      <c r="M186" s="84"/>
      <c r="N186" s="266"/>
      <c r="O186" s="140"/>
      <c r="P186" s="84"/>
      <c r="Q186" s="267"/>
      <c r="R186" s="142"/>
      <c r="S186" s="85"/>
      <c r="T186" s="86">
        <f t="shared" si="10"/>
        <v>0</v>
      </c>
      <c r="U186" s="161">
        <f t="shared" si="9"/>
        <v>0</v>
      </c>
      <c r="V186" s="168"/>
      <c r="AD186" s="62"/>
      <c r="AE186" s="60"/>
    </row>
    <row r="187" spans="3:31" ht="33.950000000000003" hidden="1" customHeight="1">
      <c r="C187" s="898">
        <v>176</v>
      </c>
      <c r="D187" s="899"/>
      <c r="E187" s="253"/>
      <c r="F187" s="254"/>
      <c r="G187" s="264"/>
      <c r="H187" s="83"/>
      <c r="I187" s="266"/>
      <c r="J187" s="84"/>
      <c r="K187" s="266"/>
      <c r="L187" s="140"/>
      <c r="M187" s="84"/>
      <c r="N187" s="266"/>
      <c r="O187" s="140"/>
      <c r="P187" s="84"/>
      <c r="Q187" s="267"/>
      <c r="R187" s="142"/>
      <c r="S187" s="85"/>
      <c r="T187" s="86">
        <f t="shared" si="10"/>
        <v>0</v>
      </c>
      <c r="U187" s="161">
        <f t="shared" si="9"/>
        <v>0</v>
      </c>
      <c r="V187" s="168"/>
      <c r="AD187" s="62"/>
      <c r="AE187" s="60"/>
    </row>
    <row r="188" spans="3:31" ht="33.950000000000003" hidden="1" customHeight="1">
      <c r="C188" s="898">
        <v>177</v>
      </c>
      <c r="D188" s="899"/>
      <c r="E188" s="253"/>
      <c r="F188" s="254"/>
      <c r="G188" s="264"/>
      <c r="H188" s="83"/>
      <c r="I188" s="266"/>
      <c r="J188" s="84"/>
      <c r="K188" s="266"/>
      <c r="L188" s="140"/>
      <c r="M188" s="84"/>
      <c r="N188" s="266"/>
      <c r="O188" s="140"/>
      <c r="P188" s="84"/>
      <c r="Q188" s="267"/>
      <c r="R188" s="142"/>
      <c r="S188" s="85"/>
      <c r="T188" s="86">
        <f t="shared" si="10"/>
        <v>0</v>
      </c>
      <c r="U188" s="161">
        <f t="shared" si="9"/>
        <v>0</v>
      </c>
      <c r="V188" s="168"/>
      <c r="AD188" s="62"/>
      <c r="AE188" s="60"/>
    </row>
    <row r="189" spans="3:31" ht="33.950000000000003" hidden="1" customHeight="1">
      <c r="C189" s="898">
        <v>178</v>
      </c>
      <c r="D189" s="899"/>
      <c r="E189" s="253"/>
      <c r="F189" s="254"/>
      <c r="G189" s="264"/>
      <c r="H189" s="83"/>
      <c r="I189" s="266"/>
      <c r="J189" s="84"/>
      <c r="K189" s="266"/>
      <c r="L189" s="140"/>
      <c r="M189" s="84"/>
      <c r="N189" s="266"/>
      <c r="O189" s="140"/>
      <c r="P189" s="84"/>
      <c r="Q189" s="267"/>
      <c r="R189" s="142"/>
      <c r="S189" s="85"/>
      <c r="T189" s="86">
        <f t="shared" si="10"/>
        <v>0</v>
      </c>
      <c r="U189" s="161">
        <f t="shared" si="9"/>
        <v>0</v>
      </c>
      <c r="V189" s="168"/>
      <c r="AD189" s="62"/>
      <c r="AE189" s="60"/>
    </row>
    <row r="190" spans="3:31" ht="33.950000000000003" hidden="1" customHeight="1">
      <c r="C190" s="898">
        <v>179</v>
      </c>
      <c r="D190" s="899"/>
      <c r="E190" s="253"/>
      <c r="F190" s="254"/>
      <c r="G190" s="264"/>
      <c r="H190" s="83"/>
      <c r="I190" s="266"/>
      <c r="J190" s="84"/>
      <c r="K190" s="266"/>
      <c r="L190" s="140"/>
      <c r="M190" s="84"/>
      <c r="N190" s="266"/>
      <c r="O190" s="140"/>
      <c r="P190" s="84"/>
      <c r="Q190" s="267"/>
      <c r="R190" s="142"/>
      <c r="S190" s="85"/>
      <c r="T190" s="86">
        <f t="shared" si="10"/>
        <v>0</v>
      </c>
      <c r="U190" s="161">
        <f t="shared" si="9"/>
        <v>0</v>
      </c>
      <c r="V190" s="168"/>
      <c r="AD190" s="62"/>
      <c r="AE190" s="60"/>
    </row>
    <row r="191" spans="3:31" ht="33.950000000000003" hidden="1" customHeight="1">
      <c r="C191" s="898">
        <v>180</v>
      </c>
      <c r="D191" s="899"/>
      <c r="E191" s="253"/>
      <c r="F191" s="254"/>
      <c r="G191" s="264"/>
      <c r="H191" s="83"/>
      <c r="I191" s="266"/>
      <c r="J191" s="84"/>
      <c r="K191" s="266"/>
      <c r="L191" s="140"/>
      <c r="M191" s="84"/>
      <c r="N191" s="266"/>
      <c r="O191" s="140"/>
      <c r="P191" s="84"/>
      <c r="Q191" s="267"/>
      <c r="R191" s="142"/>
      <c r="S191" s="85"/>
      <c r="T191" s="86">
        <f t="shared" si="10"/>
        <v>0</v>
      </c>
      <c r="U191" s="161">
        <f t="shared" si="9"/>
        <v>0</v>
      </c>
      <c r="V191" s="168"/>
      <c r="AD191" s="62"/>
      <c r="AE191" s="60"/>
    </row>
    <row r="192" spans="3:31" ht="33.950000000000003" hidden="1" customHeight="1">
      <c r="C192" s="898">
        <v>181</v>
      </c>
      <c r="D192" s="899"/>
      <c r="E192" s="253"/>
      <c r="F192" s="254"/>
      <c r="G192" s="264"/>
      <c r="H192" s="83"/>
      <c r="I192" s="266"/>
      <c r="J192" s="84"/>
      <c r="K192" s="266"/>
      <c r="L192" s="140"/>
      <c r="M192" s="84"/>
      <c r="N192" s="266"/>
      <c r="O192" s="140"/>
      <c r="P192" s="84"/>
      <c r="Q192" s="267"/>
      <c r="R192" s="142"/>
      <c r="S192" s="85"/>
      <c r="T192" s="86">
        <f t="shared" si="10"/>
        <v>0</v>
      </c>
      <c r="U192" s="161">
        <f t="shared" si="9"/>
        <v>0</v>
      </c>
      <c r="V192" s="168"/>
      <c r="AD192" s="62"/>
      <c r="AE192" s="60"/>
    </row>
    <row r="193" spans="3:31" ht="33.950000000000003" hidden="1" customHeight="1">
      <c r="C193" s="898">
        <v>182</v>
      </c>
      <c r="D193" s="899"/>
      <c r="E193" s="253"/>
      <c r="F193" s="254"/>
      <c r="G193" s="264"/>
      <c r="H193" s="83"/>
      <c r="I193" s="266"/>
      <c r="J193" s="84"/>
      <c r="K193" s="266"/>
      <c r="L193" s="140"/>
      <c r="M193" s="84"/>
      <c r="N193" s="266"/>
      <c r="O193" s="140"/>
      <c r="P193" s="84"/>
      <c r="Q193" s="267"/>
      <c r="R193" s="142"/>
      <c r="S193" s="85"/>
      <c r="T193" s="86">
        <f t="shared" si="10"/>
        <v>0</v>
      </c>
      <c r="U193" s="161">
        <f t="shared" si="9"/>
        <v>0</v>
      </c>
      <c r="V193" s="168"/>
      <c r="AD193" s="62"/>
      <c r="AE193" s="60"/>
    </row>
    <row r="194" spans="3:31" ht="33.950000000000003" hidden="1" customHeight="1">
      <c r="C194" s="898">
        <v>183</v>
      </c>
      <c r="D194" s="899"/>
      <c r="E194" s="253"/>
      <c r="F194" s="254"/>
      <c r="G194" s="264"/>
      <c r="H194" s="83"/>
      <c r="I194" s="266"/>
      <c r="J194" s="84"/>
      <c r="K194" s="266"/>
      <c r="L194" s="140"/>
      <c r="M194" s="84"/>
      <c r="N194" s="266"/>
      <c r="O194" s="140"/>
      <c r="P194" s="84"/>
      <c r="Q194" s="267"/>
      <c r="R194" s="142"/>
      <c r="S194" s="85"/>
      <c r="T194" s="86">
        <f t="shared" si="10"/>
        <v>0</v>
      </c>
      <c r="U194" s="161">
        <f t="shared" si="9"/>
        <v>0</v>
      </c>
      <c r="V194" s="168"/>
      <c r="AD194" s="62"/>
      <c r="AE194" s="60"/>
    </row>
    <row r="195" spans="3:31" ht="33.950000000000003" hidden="1" customHeight="1">
      <c r="C195" s="898">
        <v>184</v>
      </c>
      <c r="D195" s="899"/>
      <c r="E195" s="253"/>
      <c r="F195" s="254"/>
      <c r="G195" s="264"/>
      <c r="H195" s="83"/>
      <c r="I195" s="266"/>
      <c r="J195" s="84"/>
      <c r="K195" s="266"/>
      <c r="L195" s="140"/>
      <c r="M195" s="84"/>
      <c r="N195" s="266"/>
      <c r="O195" s="140"/>
      <c r="P195" s="84"/>
      <c r="Q195" s="267"/>
      <c r="R195" s="142"/>
      <c r="S195" s="85"/>
      <c r="T195" s="86">
        <f t="shared" si="10"/>
        <v>0</v>
      </c>
      <c r="U195" s="161">
        <f t="shared" si="9"/>
        <v>0</v>
      </c>
      <c r="V195" s="168"/>
      <c r="AD195" s="62"/>
      <c r="AE195" s="60"/>
    </row>
    <row r="196" spans="3:31" ht="33.950000000000003" hidden="1" customHeight="1">
      <c r="C196" s="898">
        <v>185</v>
      </c>
      <c r="D196" s="899"/>
      <c r="E196" s="253"/>
      <c r="F196" s="254"/>
      <c r="G196" s="264"/>
      <c r="H196" s="83"/>
      <c r="I196" s="266"/>
      <c r="J196" s="84"/>
      <c r="K196" s="266"/>
      <c r="L196" s="140"/>
      <c r="M196" s="84"/>
      <c r="N196" s="266"/>
      <c r="O196" s="140"/>
      <c r="P196" s="84"/>
      <c r="Q196" s="267"/>
      <c r="R196" s="142"/>
      <c r="S196" s="85"/>
      <c r="T196" s="86">
        <f t="shared" si="10"/>
        <v>0</v>
      </c>
      <c r="U196" s="161">
        <f t="shared" si="9"/>
        <v>0</v>
      </c>
      <c r="V196" s="168"/>
      <c r="AD196" s="62"/>
      <c r="AE196" s="60"/>
    </row>
    <row r="197" spans="3:31" ht="33.950000000000003" hidden="1" customHeight="1">
      <c r="C197" s="898">
        <v>186</v>
      </c>
      <c r="D197" s="899"/>
      <c r="E197" s="253"/>
      <c r="F197" s="254"/>
      <c r="G197" s="264"/>
      <c r="H197" s="83"/>
      <c r="I197" s="266"/>
      <c r="J197" s="84"/>
      <c r="K197" s="266"/>
      <c r="L197" s="140"/>
      <c r="M197" s="84"/>
      <c r="N197" s="266"/>
      <c r="O197" s="140"/>
      <c r="P197" s="84"/>
      <c r="Q197" s="267"/>
      <c r="R197" s="142"/>
      <c r="S197" s="85"/>
      <c r="T197" s="86">
        <f t="shared" si="10"/>
        <v>0</v>
      </c>
      <c r="U197" s="161">
        <f t="shared" si="9"/>
        <v>0</v>
      </c>
      <c r="V197" s="168"/>
      <c r="AD197" s="62"/>
      <c r="AE197" s="60"/>
    </row>
    <row r="198" spans="3:31" ht="33.950000000000003" hidden="1" customHeight="1">
      <c r="C198" s="898">
        <v>187</v>
      </c>
      <c r="D198" s="899"/>
      <c r="E198" s="253"/>
      <c r="F198" s="254"/>
      <c r="G198" s="264"/>
      <c r="H198" s="83"/>
      <c r="I198" s="266"/>
      <c r="J198" s="84"/>
      <c r="K198" s="266"/>
      <c r="L198" s="140"/>
      <c r="M198" s="84"/>
      <c r="N198" s="266"/>
      <c r="O198" s="140"/>
      <c r="P198" s="84"/>
      <c r="Q198" s="267"/>
      <c r="R198" s="142"/>
      <c r="S198" s="85"/>
      <c r="T198" s="86">
        <f t="shared" si="10"/>
        <v>0</v>
      </c>
      <c r="U198" s="161">
        <f t="shared" si="9"/>
        <v>0</v>
      </c>
      <c r="V198" s="168"/>
      <c r="AD198" s="62"/>
      <c r="AE198" s="60"/>
    </row>
    <row r="199" spans="3:31" ht="33.950000000000003" hidden="1" customHeight="1">
      <c r="C199" s="898">
        <v>188</v>
      </c>
      <c r="D199" s="899"/>
      <c r="E199" s="253"/>
      <c r="F199" s="254"/>
      <c r="G199" s="264"/>
      <c r="H199" s="83"/>
      <c r="I199" s="266"/>
      <c r="J199" s="84"/>
      <c r="K199" s="266"/>
      <c r="L199" s="140"/>
      <c r="M199" s="84"/>
      <c r="N199" s="266"/>
      <c r="O199" s="140"/>
      <c r="P199" s="84"/>
      <c r="Q199" s="267"/>
      <c r="R199" s="142"/>
      <c r="S199" s="85"/>
      <c r="T199" s="86">
        <f t="shared" si="10"/>
        <v>0</v>
      </c>
      <c r="U199" s="161">
        <f t="shared" si="9"/>
        <v>0</v>
      </c>
      <c r="V199" s="168"/>
      <c r="AD199" s="62"/>
      <c r="AE199" s="60"/>
    </row>
    <row r="200" spans="3:31" ht="33.950000000000003" hidden="1" customHeight="1">
      <c r="C200" s="898">
        <v>189</v>
      </c>
      <c r="D200" s="899"/>
      <c r="E200" s="253"/>
      <c r="F200" s="254"/>
      <c r="G200" s="264"/>
      <c r="H200" s="83"/>
      <c r="I200" s="266"/>
      <c r="J200" s="84"/>
      <c r="K200" s="266"/>
      <c r="L200" s="140"/>
      <c r="M200" s="84"/>
      <c r="N200" s="266"/>
      <c r="O200" s="140"/>
      <c r="P200" s="84"/>
      <c r="Q200" s="267"/>
      <c r="R200" s="142"/>
      <c r="S200" s="85"/>
      <c r="T200" s="86">
        <f t="shared" si="10"/>
        <v>0</v>
      </c>
      <c r="U200" s="161">
        <f t="shared" si="9"/>
        <v>0</v>
      </c>
      <c r="V200" s="168"/>
      <c r="AD200" s="62"/>
      <c r="AE200" s="60"/>
    </row>
    <row r="201" spans="3:31" ht="33.950000000000003" hidden="1" customHeight="1">
      <c r="C201" s="898">
        <v>190</v>
      </c>
      <c r="D201" s="899"/>
      <c r="E201" s="253"/>
      <c r="F201" s="254"/>
      <c r="G201" s="264"/>
      <c r="H201" s="83"/>
      <c r="I201" s="266"/>
      <c r="J201" s="84"/>
      <c r="K201" s="266"/>
      <c r="L201" s="140"/>
      <c r="M201" s="84"/>
      <c r="N201" s="266"/>
      <c r="O201" s="140"/>
      <c r="P201" s="84"/>
      <c r="Q201" s="267"/>
      <c r="R201" s="142"/>
      <c r="S201" s="85"/>
      <c r="T201" s="86">
        <f t="shared" si="10"/>
        <v>0</v>
      </c>
      <c r="U201" s="161">
        <f t="shared" si="9"/>
        <v>0</v>
      </c>
      <c r="V201" s="168"/>
      <c r="AD201" s="62"/>
      <c r="AE201" s="60"/>
    </row>
    <row r="202" spans="3:31" ht="33.950000000000003" hidden="1" customHeight="1">
      <c r="C202" s="898">
        <v>191</v>
      </c>
      <c r="D202" s="899"/>
      <c r="E202" s="253"/>
      <c r="F202" s="254"/>
      <c r="G202" s="264"/>
      <c r="H202" s="83"/>
      <c r="I202" s="266"/>
      <c r="J202" s="84"/>
      <c r="K202" s="266"/>
      <c r="L202" s="140"/>
      <c r="M202" s="84"/>
      <c r="N202" s="266"/>
      <c r="O202" s="140"/>
      <c r="P202" s="84"/>
      <c r="Q202" s="267"/>
      <c r="R202" s="142"/>
      <c r="S202" s="85"/>
      <c r="T202" s="86">
        <f t="shared" si="10"/>
        <v>0</v>
      </c>
      <c r="U202" s="161">
        <f t="shared" si="9"/>
        <v>0</v>
      </c>
      <c r="V202" s="168"/>
      <c r="AD202" s="62"/>
      <c r="AE202" s="60"/>
    </row>
    <row r="203" spans="3:31" ht="33.950000000000003" hidden="1" customHeight="1">
      <c r="C203" s="898">
        <v>192</v>
      </c>
      <c r="D203" s="899"/>
      <c r="E203" s="253"/>
      <c r="F203" s="254"/>
      <c r="G203" s="264"/>
      <c r="H203" s="83"/>
      <c r="I203" s="266"/>
      <c r="J203" s="84"/>
      <c r="K203" s="266"/>
      <c r="L203" s="140"/>
      <c r="M203" s="84"/>
      <c r="N203" s="266"/>
      <c r="O203" s="140"/>
      <c r="P203" s="84"/>
      <c r="Q203" s="267"/>
      <c r="R203" s="142"/>
      <c r="S203" s="85"/>
      <c r="T203" s="86">
        <f t="shared" si="10"/>
        <v>0</v>
      </c>
      <c r="U203" s="161">
        <f t="shared" si="9"/>
        <v>0</v>
      </c>
      <c r="V203" s="168"/>
      <c r="AD203" s="62"/>
      <c r="AE203" s="60"/>
    </row>
    <row r="204" spans="3:31" ht="33.950000000000003" hidden="1" customHeight="1">
      <c r="C204" s="898">
        <v>193</v>
      </c>
      <c r="D204" s="899"/>
      <c r="E204" s="253"/>
      <c r="F204" s="254"/>
      <c r="G204" s="264"/>
      <c r="H204" s="83"/>
      <c r="I204" s="266"/>
      <c r="J204" s="84"/>
      <c r="K204" s="266"/>
      <c r="L204" s="140"/>
      <c r="M204" s="84"/>
      <c r="N204" s="266"/>
      <c r="O204" s="140"/>
      <c r="P204" s="84"/>
      <c r="Q204" s="267"/>
      <c r="R204" s="142"/>
      <c r="S204" s="85"/>
      <c r="T204" s="86">
        <f t="shared" si="10"/>
        <v>0</v>
      </c>
      <c r="U204" s="161">
        <f t="shared" si="9"/>
        <v>0</v>
      </c>
      <c r="V204" s="168"/>
      <c r="AD204" s="62"/>
      <c r="AE204" s="60"/>
    </row>
    <row r="205" spans="3:31" ht="33.950000000000003" hidden="1" customHeight="1">
      <c r="C205" s="898">
        <v>194</v>
      </c>
      <c r="D205" s="899"/>
      <c r="E205" s="253"/>
      <c r="F205" s="254"/>
      <c r="G205" s="264"/>
      <c r="H205" s="83"/>
      <c r="I205" s="266"/>
      <c r="J205" s="84"/>
      <c r="K205" s="266"/>
      <c r="L205" s="140"/>
      <c r="M205" s="84"/>
      <c r="N205" s="266"/>
      <c r="O205" s="140"/>
      <c r="P205" s="84"/>
      <c r="Q205" s="267"/>
      <c r="R205" s="142"/>
      <c r="S205" s="85"/>
      <c r="T205" s="86">
        <f t="shared" si="10"/>
        <v>0</v>
      </c>
      <c r="U205" s="161">
        <f t="shared" si="9"/>
        <v>0</v>
      </c>
      <c r="V205" s="168"/>
      <c r="AD205" s="62"/>
      <c r="AE205" s="60"/>
    </row>
    <row r="206" spans="3:31" ht="33.950000000000003" hidden="1" customHeight="1">
      <c r="C206" s="898">
        <v>195</v>
      </c>
      <c r="D206" s="899"/>
      <c r="E206" s="253"/>
      <c r="F206" s="254"/>
      <c r="G206" s="264"/>
      <c r="H206" s="83"/>
      <c r="I206" s="266"/>
      <c r="J206" s="84"/>
      <c r="K206" s="266"/>
      <c r="L206" s="140"/>
      <c r="M206" s="84"/>
      <c r="N206" s="266"/>
      <c r="O206" s="140"/>
      <c r="P206" s="84"/>
      <c r="Q206" s="267"/>
      <c r="R206" s="142"/>
      <c r="S206" s="85"/>
      <c r="T206" s="86">
        <f t="shared" si="10"/>
        <v>0</v>
      </c>
      <c r="U206" s="161">
        <f t="shared" ref="U206:U269" si="11">T206-V206</f>
        <v>0</v>
      </c>
      <c r="V206" s="168"/>
      <c r="AD206" s="62"/>
      <c r="AE206" s="60"/>
    </row>
    <row r="207" spans="3:31" ht="33.950000000000003" hidden="1" customHeight="1">
      <c r="C207" s="898">
        <v>196</v>
      </c>
      <c r="D207" s="899"/>
      <c r="E207" s="253"/>
      <c r="F207" s="254"/>
      <c r="G207" s="264"/>
      <c r="H207" s="83"/>
      <c r="I207" s="266"/>
      <c r="J207" s="84"/>
      <c r="K207" s="266"/>
      <c r="L207" s="140"/>
      <c r="M207" s="84"/>
      <c r="N207" s="266"/>
      <c r="O207" s="140"/>
      <c r="P207" s="84"/>
      <c r="Q207" s="267"/>
      <c r="R207" s="142"/>
      <c r="S207" s="85"/>
      <c r="T207" s="86">
        <f t="shared" si="10"/>
        <v>0</v>
      </c>
      <c r="U207" s="161">
        <f t="shared" si="11"/>
        <v>0</v>
      </c>
      <c r="V207" s="168"/>
      <c r="AD207" s="62"/>
      <c r="AE207" s="60"/>
    </row>
    <row r="208" spans="3:31" ht="33.950000000000003" hidden="1" customHeight="1">
      <c r="C208" s="898">
        <v>197</v>
      </c>
      <c r="D208" s="899"/>
      <c r="E208" s="253"/>
      <c r="F208" s="254"/>
      <c r="G208" s="264"/>
      <c r="H208" s="83"/>
      <c r="I208" s="266"/>
      <c r="J208" s="84"/>
      <c r="K208" s="266"/>
      <c r="L208" s="140"/>
      <c r="M208" s="84"/>
      <c r="N208" s="266"/>
      <c r="O208" s="140"/>
      <c r="P208" s="84"/>
      <c r="Q208" s="267"/>
      <c r="R208" s="142"/>
      <c r="S208" s="85"/>
      <c r="T208" s="86">
        <f t="shared" si="10"/>
        <v>0</v>
      </c>
      <c r="U208" s="161">
        <f t="shared" si="11"/>
        <v>0</v>
      </c>
      <c r="V208" s="168"/>
      <c r="AD208" s="62"/>
      <c r="AE208" s="60"/>
    </row>
    <row r="209" spans="3:31" ht="33.950000000000003" hidden="1" customHeight="1">
      <c r="C209" s="898">
        <v>198</v>
      </c>
      <c r="D209" s="899"/>
      <c r="E209" s="253"/>
      <c r="F209" s="254"/>
      <c r="G209" s="264"/>
      <c r="H209" s="83"/>
      <c r="I209" s="266"/>
      <c r="J209" s="84"/>
      <c r="K209" s="266"/>
      <c r="L209" s="140"/>
      <c r="M209" s="84"/>
      <c r="N209" s="266"/>
      <c r="O209" s="140"/>
      <c r="P209" s="84"/>
      <c r="Q209" s="267"/>
      <c r="R209" s="142"/>
      <c r="S209" s="85"/>
      <c r="T209" s="86">
        <f t="shared" si="10"/>
        <v>0</v>
      </c>
      <c r="U209" s="161">
        <f t="shared" si="11"/>
        <v>0</v>
      </c>
      <c r="V209" s="168"/>
      <c r="AD209" s="62"/>
      <c r="AE209" s="60"/>
    </row>
    <row r="210" spans="3:31" ht="33.950000000000003" hidden="1" customHeight="1">
      <c r="C210" s="898">
        <v>199</v>
      </c>
      <c r="D210" s="899"/>
      <c r="E210" s="253"/>
      <c r="F210" s="254"/>
      <c r="G210" s="264"/>
      <c r="H210" s="83"/>
      <c r="I210" s="266"/>
      <c r="J210" s="84"/>
      <c r="K210" s="266"/>
      <c r="L210" s="140"/>
      <c r="M210" s="84"/>
      <c r="N210" s="266"/>
      <c r="O210" s="140"/>
      <c r="P210" s="84"/>
      <c r="Q210" s="267"/>
      <c r="R210" s="142"/>
      <c r="S210" s="85"/>
      <c r="T210" s="86">
        <f t="shared" si="10"/>
        <v>0</v>
      </c>
      <c r="U210" s="161">
        <f t="shared" si="11"/>
        <v>0</v>
      </c>
      <c r="V210" s="168"/>
      <c r="AD210" s="62"/>
      <c r="AE210" s="60"/>
    </row>
    <row r="211" spans="3:31" ht="33.950000000000003" hidden="1" customHeight="1">
      <c r="C211" s="898">
        <v>200</v>
      </c>
      <c r="D211" s="899"/>
      <c r="E211" s="253"/>
      <c r="F211" s="254"/>
      <c r="G211" s="264"/>
      <c r="H211" s="83"/>
      <c r="I211" s="266"/>
      <c r="J211" s="84"/>
      <c r="K211" s="266"/>
      <c r="L211" s="140"/>
      <c r="M211" s="84"/>
      <c r="N211" s="266"/>
      <c r="O211" s="140"/>
      <c r="P211" s="84"/>
      <c r="Q211" s="267"/>
      <c r="R211" s="142"/>
      <c r="S211" s="85"/>
      <c r="T211" s="86">
        <f t="shared" si="10"/>
        <v>0</v>
      </c>
      <c r="U211" s="161">
        <f t="shared" si="11"/>
        <v>0</v>
      </c>
      <c r="V211" s="168"/>
      <c r="AD211" s="62"/>
      <c r="AE211" s="60"/>
    </row>
    <row r="212" spans="3:31" ht="33.950000000000003" hidden="1" customHeight="1">
      <c r="C212" s="898">
        <v>201</v>
      </c>
      <c r="D212" s="899"/>
      <c r="E212" s="253"/>
      <c r="F212" s="254"/>
      <c r="G212" s="264"/>
      <c r="H212" s="83"/>
      <c r="I212" s="266"/>
      <c r="J212" s="84"/>
      <c r="K212" s="266"/>
      <c r="L212" s="140"/>
      <c r="M212" s="84"/>
      <c r="N212" s="266"/>
      <c r="O212" s="140"/>
      <c r="P212" s="84"/>
      <c r="Q212" s="267"/>
      <c r="R212" s="142"/>
      <c r="S212" s="85"/>
      <c r="T212" s="86">
        <f t="shared" si="10"/>
        <v>0</v>
      </c>
      <c r="U212" s="161">
        <f t="shared" si="11"/>
        <v>0</v>
      </c>
      <c r="V212" s="168"/>
      <c r="AD212" s="62"/>
      <c r="AE212" s="60"/>
    </row>
    <row r="213" spans="3:31" ht="33.950000000000003" hidden="1" customHeight="1">
      <c r="C213" s="898">
        <v>202</v>
      </c>
      <c r="D213" s="899"/>
      <c r="E213" s="253"/>
      <c r="F213" s="254"/>
      <c r="G213" s="264"/>
      <c r="H213" s="83"/>
      <c r="I213" s="266"/>
      <c r="J213" s="84"/>
      <c r="K213" s="266"/>
      <c r="L213" s="140"/>
      <c r="M213" s="84"/>
      <c r="N213" s="266"/>
      <c r="O213" s="140"/>
      <c r="P213" s="84"/>
      <c r="Q213" s="267"/>
      <c r="R213" s="142"/>
      <c r="S213" s="85"/>
      <c r="T213" s="86">
        <f t="shared" si="10"/>
        <v>0</v>
      </c>
      <c r="U213" s="161">
        <f t="shared" si="11"/>
        <v>0</v>
      </c>
      <c r="V213" s="168"/>
      <c r="AD213" s="62"/>
      <c r="AE213" s="60"/>
    </row>
    <row r="214" spans="3:31" ht="33.950000000000003" hidden="1" customHeight="1">
      <c r="C214" s="898">
        <v>203</v>
      </c>
      <c r="D214" s="899"/>
      <c r="E214" s="253"/>
      <c r="F214" s="254"/>
      <c r="G214" s="264"/>
      <c r="H214" s="83"/>
      <c r="I214" s="266"/>
      <c r="J214" s="84"/>
      <c r="K214" s="266"/>
      <c r="L214" s="140"/>
      <c r="M214" s="84"/>
      <c r="N214" s="266"/>
      <c r="O214" s="140"/>
      <c r="P214" s="84"/>
      <c r="Q214" s="267"/>
      <c r="R214" s="142"/>
      <c r="S214" s="85"/>
      <c r="T214" s="86">
        <f t="shared" si="10"/>
        <v>0</v>
      </c>
      <c r="U214" s="161">
        <f t="shared" si="11"/>
        <v>0</v>
      </c>
      <c r="V214" s="168"/>
      <c r="AD214" s="62"/>
      <c r="AE214" s="60"/>
    </row>
    <row r="215" spans="3:31" ht="33.950000000000003" hidden="1" customHeight="1">
      <c r="C215" s="898">
        <v>204</v>
      </c>
      <c r="D215" s="899"/>
      <c r="E215" s="253"/>
      <c r="F215" s="254"/>
      <c r="G215" s="264"/>
      <c r="H215" s="83"/>
      <c r="I215" s="266"/>
      <c r="J215" s="84"/>
      <c r="K215" s="266"/>
      <c r="L215" s="140"/>
      <c r="M215" s="84"/>
      <c r="N215" s="266"/>
      <c r="O215" s="140"/>
      <c r="P215" s="84"/>
      <c r="Q215" s="267"/>
      <c r="R215" s="142"/>
      <c r="S215" s="85"/>
      <c r="T215" s="86">
        <f t="shared" si="10"/>
        <v>0</v>
      </c>
      <c r="U215" s="161">
        <f t="shared" si="11"/>
        <v>0</v>
      </c>
      <c r="V215" s="168"/>
      <c r="AD215" s="62"/>
      <c r="AE215" s="60"/>
    </row>
    <row r="216" spans="3:31" ht="33.950000000000003" hidden="1" customHeight="1">
      <c r="C216" s="898">
        <v>205</v>
      </c>
      <c r="D216" s="899"/>
      <c r="E216" s="253"/>
      <c r="F216" s="254"/>
      <c r="G216" s="264"/>
      <c r="H216" s="83"/>
      <c r="I216" s="266"/>
      <c r="J216" s="84"/>
      <c r="K216" s="266"/>
      <c r="L216" s="140"/>
      <c r="M216" s="84"/>
      <c r="N216" s="266"/>
      <c r="O216" s="140"/>
      <c r="P216" s="84"/>
      <c r="Q216" s="267"/>
      <c r="R216" s="142"/>
      <c r="S216" s="85"/>
      <c r="T216" s="86">
        <f t="shared" si="10"/>
        <v>0</v>
      </c>
      <c r="U216" s="161">
        <f t="shared" si="11"/>
        <v>0</v>
      </c>
      <c r="V216" s="168"/>
      <c r="AD216" s="62"/>
      <c r="AE216" s="60"/>
    </row>
    <row r="217" spans="3:31" ht="33.950000000000003" hidden="1" customHeight="1">
      <c r="C217" s="898">
        <v>206</v>
      </c>
      <c r="D217" s="899"/>
      <c r="E217" s="253"/>
      <c r="F217" s="254"/>
      <c r="G217" s="264"/>
      <c r="H217" s="83"/>
      <c r="I217" s="266"/>
      <c r="J217" s="84"/>
      <c r="K217" s="266"/>
      <c r="L217" s="140"/>
      <c r="M217" s="84"/>
      <c r="N217" s="266"/>
      <c r="O217" s="140"/>
      <c r="P217" s="84"/>
      <c r="Q217" s="267"/>
      <c r="R217" s="142"/>
      <c r="S217" s="85"/>
      <c r="T217" s="86">
        <f t="shared" si="10"/>
        <v>0</v>
      </c>
      <c r="U217" s="161">
        <f t="shared" si="11"/>
        <v>0</v>
      </c>
      <c r="V217" s="168"/>
      <c r="AD217" s="62"/>
      <c r="AE217" s="60"/>
    </row>
    <row r="218" spans="3:31" ht="33.950000000000003" hidden="1" customHeight="1">
      <c r="C218" s="898">
        <v>207</v>
      </c>
      <c r="D218" s="899"/>
      <c r="E218" s="253"/>
      <c r="F218" s="254"/>
      <c r="G218" s="264"/>
      <c r="H218" s="83"/>
      <c r="I218" s="266"/>
      <c r="J218" s="84"/>
      <c r="K218" s="266"/>
      <c r="L218" s="140"/>
      <c r="M218" s="84"/>
      <c r="N218" s="266"/>
      <c r="O218" s="140"/>
      <c r="P218" s="84"/>
      <c r="Q218" s="267"/>
      <c r="R218" s="142"/>
      <c r="S218" s="85"/>
      <c r="T218" s="86">
        <f t="shared" si="10"/>
        <v>0</v>
      </c>
      <c r="U218" s="161">
        <f t="shared" si="11"/>
        <v>0</v>
      </c>
      <c r="V218" s="168"/>
      <c r="AD218" s="62"/>
      <c r="AE218" s="60"/>
    </row>
    <row r="219" spans="3:31" ht="33.950000000000003" hidden="1" customHeight="1">
      <c r="C219" s="898">
        <v>208</v>
      </c>
      <c r="D219" s="899"/>
      <c r="E219" s="253"/>
      <c r="F219" s="254"/>
      <c r="G219" s="264"/>
      <c r="H219" s="83"/>
      <c r="I219" s="266"/>
      <c r="J219" s="84"/>
      <c r="K219" s="266"/>
      <c r="L219" s="140"/>
      <c r="M219" s="84"/>
      <c r="N219" s="266"/>
      <c r="O219" s="140"/>
      <c r="P219" s="84"/>
      <c r="Q219" s="267"/>
      <c r="R219" s="142"/>
      <c r="S219" s="85"/>
      <c r="T219" s="86">
        <f t="shared" si="10"/>
        <v>0</v>
      </c>
      <c r="U219" s="161">
        <f t="shared" si="11"/>
        <v>0</v>
      </c>
      <c r="V219" s="168"/>
      <c r="AD219" s="62"/>
      <c r="AE219" s="60"/>
    </row>
    <row r="220" spans="3:31" ht="33.950000000000003" hidden="1" customHeight="1">
      <c r="C220" s="898">
        <v>209</v>
      </c>
      <c r="D220" s="899"/>
      <c r="E220" s="253"/>
      <c r="F220" s="254"/>
      <c r="G220" s="264"/>
      <c r="H220" s="83"/>
      <c r="I220" s="266"/>
      <c r="J220" s="84"/>
      <c r="K220" s="266"/>
      <c r="L220" s="140"/>
      <c r="M220" s="84"/>
      <c r="N220" s="266"/>
      <c r="O220" s="140"/>
      <c r="P220" s="84"/>
      <c r="Q220" s="267"/>
      <c r="R220" s="142"/>
      <c r="S220" s="85"/>
      <c r="T220" s="86">
        <f t="shared" si="10"/>
        <v>0</v>
      </c>
      <c r="U220" s="161">
        <f t="shared" si="11"/>
        <v>0</v>
      </c>
      <c r="V220" s="168"/>
      <c r="AD220" s="62"/>
      <c r="AE220" s="60"/>
    </row>
    <row r="221" spans="3:31" ht="33.950000000000003" hidden="1" customHeight="1">
      <c r="C221" s="898">
        <v>210</v>
      </c>
      <c r="D221" s="899"/>
      <c r="E221" s="253"/>
      <c r="F221" s="254"/>
      <c r="G221" s="264"/>
      <c r="H221" s="83"/>
      <c r="I221" s="266"/>
      <c r="J221" s="84"/>
      <c r="K221" s="266"/>
      <c r="L221" s="140"/>
      <c r="M221" s="84"/>
      <c r="N221" s="266"/>
      <c r="O221" s="140"/>
      <c r="P221" s="84"/>
      <c r="Q221" s="267"/>
      <c r="R221" s="142"/>
      <c r="S221" s="85"/>
      <c r="T221" s="86">
        <f t="shared" si="10"/>
        <v>0</v>
      </c>
      <c r="U221" s="161">
        <f t="shared" si="11"/>
        <v>0</v>
      </c>
      <c r="V221" s="168"/>
      <c r="AD221" s="62"/>
      <c r="AE221" s="60"/>
    </row>
    <row r="222" spans="3:31" ht="33.950000000000003" hidden="1" customHeight="1">
      <c r="C222" s="898">
        <v>211</v>
      </c>
      <c r="D222" s="899"/>
      <c r="E222" s="253"/>
      <c r="F222" s="254"/>
      <c r="G222" s="264"/>
      <c r="H222" s="83"/>
      <c r="I222" s="266"/>
      <c r="J222" s="84"/>
      <c r="K222" s="266"/>
      <c r="L222" s="140"/>
      <c r="M222" s="84"/>
      <c r="N222" s="266"/>
      <c r="O222" s="140"/>
      <c r="P222" s="84"/>
      <c r="Q222" s="267"/>
      <c r="R222" s="142"/>
      <c r="S222" s="85"/>
      <c r="T222" s="86">
        <f t="shared" si="10"/>
        <v>0</v>
      </c>
      <c r="U222" s="161">
        <f t="shared" si="11"/>
        <v>0</v>
      </c>
      <c r="V222" s="168"/>
      <c r="AD222" s="62"/>
      <c r="AE222" s="60"/>
    </row>
    <row r="223" spans="3:31" ht="33.950000000000003" hidden="1" customHeight="1">
      <c r="C223" s="898">
        <v>212</v>
      </c>
      <c r="D223" s="899"/>
      <c r="E223" s="253"/>
      <c r="F223" s="254"/>
      <c r="G223" s="264"/>
      <c r="H223" s="83"/>
      <c r="I223" s="266"/>
      <c r="J223" s="84"/>
      <c r="K223" s="266"/>
      <c r="L223" s="140"/>
      <c r="M223" s="84"/>
      <c r="N223" s="266"/>
      <c r="O223" s="140"/>
      <c r="P223" s="84"/>
      <c r="Q223" s="267"/>
      <c r="R223" s="142"/>
      <c r="S223" s="85"/>
      <c r="T223" s="86">
        <f t="shared" si="10"/>
        <v>0</v>
      </c>
      <c r="U223" s="161">
        <f t="shared" si="11"/>
        <v>0</v>
      </c>
      <c r="V223" s="168"/>
      <c r="AD223" s="62"/>
      <c r="AE223" s="60"/>
    </row>
    <row r="224" spans="3:31" ht="33.950000000000003" hidden="1" customHeight="1">
      <c r="C224" s="898">
        <v>213</v>
      </c>
      <c r="D224" s="899"/>
      <c r="E224" s="253"/>
      <c r="F224" s="254"/>
      <c r="G224" s="264"/>
      <c r="H224" s="83"/>
      <c r="I224" s="266"/>
      <c r="J224" s="84"/>
      <c r="K224" s="266"/>
      <c r="L224" s="140"/>
      <c r="M224" s="84"/>
      <c r="N224" s="266"/>
      <c r="O224" s="140"/>
      <c r="P224" s="84"/>
      <c r="Q224" s="267"/>
      <c r="R224" s="142"/>
      <c r="S224" s="85"/>
      <c r="T224" s="86">
        <f t="shared" si="10"/>
        <v>0</v>
      </c>
      <c r="U224" s="161">
        <f t="shared" si="11"/>
        <v>0</v>
      </c>
      <c r="V224" s="168"/>
      <c r="AD224" s="62"/>
      <c r="AE224" s="60"/>
    </row>
    <row r="225" spans="3:31" ht="33.950000000000003" hidden="1" customHeight="1">
      <c r="C225" s="898">
        <v>214</v>
      </c>
      <c r="D225" s="899"/>
      <c r="E225" s="253"/>
      <c r="F225" s="254"/>
      <c r="G225" s="264"/>
      <c r="H225" s="83"/>
      <c r="I225" s="266"/>
      <c r="J225" s="84"/>
      <c r="K225" s="266"/>
      <c r="L225" s="140"/>
      <c r="M225" s="84"/>
      <c r="N225" s="266"/>
      <c r="O225" s="140"/>
      <c r="P225" s="84"/>
      <c r="Q225" s="267"/>
      <c r="R225" s="142"/>
      <c r="S225" s="85"/>
      <c r="T225" s="86">
        <f t="shared" si="10"/>
        <v>0</v>
      </c>
      <c r="U225" s="161">
        <f t="shared" si="11"/>
        <v>0</v>
      </c>
      <c r="V225" s="168"/>
      <c r="AD225" s="62"/>
      <c r="AE225" s="60"/>
    </row>
    <row r="226" spans="3:31" ht="33.950000000000003" hidden="1" customHeight="1">
      <c r="C226" s="898">
        <v>215</v>
      </c>
      <c r="D226" s="899"/>
      <c r="E226" s="253"/>
      <c r="F226" s="254"/>
      <c r="G226" s="264"/>
      <c r="H226" s="83"/>
      <c r="I226" s="266"/>
      <c r="J226" s="84"/>
      <c r="K226" s="266"/>
      <c r="L226" s="140"/>
      <c r="M226" s="84"/>
      <c r="N226" s="266"/>
      <c r="O226" s="140"/>
      <c r="P226" s="84"/>
      <c r="Q226" s="267"/>
      <c r="R226" s="142"/>
      <c r="S226" s="85"/>
      <c r="T226" s="86">
        <f t="shared" si="10"/>
        <v>0</v>
      </c>
      <c r="U226" s="161">
        <f t="shared" si="11"/>
        <v>0</v>
      </c>
      <c r="V226" s="168"/>
      <c r="AD226" s="62"/>
      <c r="AE226" s="60"/>
    </row>
    <row r="227" spans="3:31" ht="33.950000000000003" hidden="1" customHeight="1">
      <c r="C227" s="898">
        <v>216</v>
      </c>
      <c r="D227" s="899"/>
      <c r="E227" s="253"/>
      <c r="F227" s="254"/>
      <c r="G227" s="264"/>
      <c r="H227" s="83"/>
      <c r="I227" s="266"/>
      <c r="J227" s="84"/>
      <c r="K227" s="266"/>
      <c r="L227" s="140"/>
      <c r="M227" s="84"/>
      <c r="N227" s="266"/>
      <c r="O227" s="140"/>
      <c r="P227" s="84"/>
      <c r="Q227" s="267"/>
      <c r="R227" s="142"/>
      <c r="S227" s="85"/>
      <c r="T227" s="86">
        <f t="shared" si="10"/>
        <v>0</v>
      </c>
      <c r="U227" s="161">
        <f t="shared" si="11"/>
        <v>0</v>
      </c>
      <c r="V227" s="168"/>
      <c r="AD227" s="62"/>
      <c r="AE227" s="60"/>
    </row>
    <row r="228" spans="3:31" ht="33.950000000000003" hidden="1" customHeight="1">
      <c r="C228" s="898">
        <v>217</v>
      </c>
      <c r="D228" s="899"/>
      <c r="E228" s="253"/>
      <c r="F228" s="254"/>
      <c r="G228" s="264"/>
      <c r="H228" s="83"/>
      <c r="I228" s="266"/>
      <c r="J228" s="84"/>
      <c r="K228" s="266"/>
      <c r="L228" s="140"/>
      <c r="M228" s="84"/>
      <c r="N228" s="266"/>
      <c r="O228" s="140"/>
      <c r="P228" s="84"/>
      <c r="Q228" s="267"/>
      <c r="R228" s="142"/>
      <c r="S228" s="85"/>
      <c r="T228" s="86">
        <f t="shared" si="10"/>
        <v>0</v>
      </c>
      <c r="U228" s="161">
        <f t="shared" si="11"/>
        <v>0</v>
      </c>
      <c r="V228" s="168"/>
      <c r="AD228" s="62"/>
      <c r="AE228" s="60"/>
    </row>
    <row r="229" spans="3:31" ht="33.950000000000003" hidden="1" customHeight="1">
      <c r="C229" s="898">
        <v>218</v>
      </c>
      <c r="D229" s="899"/>
      <c r="E229" s="253"/>
      <c r="F229" s="254"/>
      <c r="G229" s="264"/>
      <c r="H229" s="83"/>
      <c r="I229" s="266"/>
      <c r="J229" s="84"/>
      <c r="K229" s="266"/>
      <c r="L229" s="140"/>
      <c r="M229" s="84"/>
      <c r="N229" s="266"/>
      <c r="O229" s="140"/>
      <c r="P229" s="84"/>
      <c r="Q229" s="267"/>
      <c r="R229" s="142"/>
      <c r="S229" s="85"/>
      <c r="T229" s="86">
        <f t="shared" si="10"/>
        <v>0</v>
      </c>
      <c r="U229" s="161">
        <f t="shared" si="11"/>
        <v>0</v>
      </c>
      <c r="V229" s="168"/>
      <c r="AD229" s="62"/>
      <c r="AE229" s="60"/>
    </row>
    <row r="230" spans="3:31" ht="33.950000000000003" hidden="1" customHeight="1">
      <c r="C230" s="898">
        <v>219</v>
      </c>
      <c r="D230" s="899"/>
      <c r="E230" s="253"/>
      <c r="F230" s="254"/>
      <c r="G230" s="264"/>
      <c r="H230" s="83"/>
      <c r="I230" s="266"/>
      <c r="J230" s="84"/>
      <c r="K230" s="266"/>
      <c r="L230" s="140"/>
      <c r="M230" s="84"/>
      <c r="N230" s="266"/>
      <c r="O230" s="140"/>
      <c r="P230" s="84"/>
      <c r="Q230" s="267"/>
      <c r="R230" s="142"/>
      <c r="S230" s="85"/>
      <c r="T230" s="86">
        <f t="shared" si="10"/>
        <v>0</v>
      </c>
      <c r="U230" s="161">
        <f t="shared" si="11"/>
        <v>0</v>
      </c>
      <c r="V230" s="168"/>
      <c r="AD230" s="62"/>
      <c r="AE230" s="60"/>
    </row>
    <row r="231" spans="3:31" ht="33.950000000000003" hidden="1" customHeight="1">
      <c r="C231" s="898">
        <v>220</v>
      </c>
      <c r="D231" s="899"/>
      <c r="E231" s="253"/>
      <c r="F231" s="254"/>
      <c r="G231" s="264"/>
      <c r="H231" s="83"/>
      <c r="I231" s="266"/>
      <c r="J231" s="84"/>
      <c r="K231" s="266"/>
      <c r="L231" s="140"/>
      <c r="M231" s="84"/>
      <c r="N231" s="266"/>
      <c r="O231" s="140"/>
      <c r="P231" s="84"/>
      <c r="Q231" s="267"/>
      <c r="R231" s="142"/>
      <c r="S231" s="85"/>
      <c r="T231" s="86">
        <f t="shared" si="10"/>
        <v>0</v>
      </c>
      <c r="U231" s="161">
        <f t="shared" si="11"/>
        <v>0</v>
      </c>
      <c r="V231" s="168"/>
      <c r="AD231" s="62"/>
      <c r="AE231" s="60"/>
    </row>
    <row r="232" spans="3:31" ht="33.950000000000003" hidden="1" customHeight="1">
      <c r="C232" s="898">
        <v>221</v>
      </c>
      <c r="D232" s="899"/>
      <c r="E232" s="253"/>
      <c r="F232" s="254"/>
      <c r="G232" s="264"/>
      <c r="H232" s="83"/>
      <c r="I232" s="266"/>
      <c r="J232" s="84"/>
      <c r="K232" s="266"/>
      <c r="L232" s="140"/>
      <c r="M232" s="84"/>
      <c r="N232" s="266"/>
      <c r="O232" s="140"/>
      <c r="P232" s="84"/>
      <c r="Q232" s="267"/>
      <c r="R232" s="142"/>
      <c r="S232" s="85"/>
      <c r="T232" s="86">
        <f t="shared" si="10"/>
        <v>0</v>
      </c>
      <c r="U232" s="161">
        <f t="shared" si="11"/>
        <v>0</v>
      </c>
      <c r="V232" s="168"/>
      <c r="AD232" s="62"/>
      <c r="AE232" s="60"/>
    </row>
    <row r="233" spans="3:31" ht="33.950000000000003" hidden="1" customHeight="1">
      <c r="C233" s="898">
        <v>222</v>
      </c>
      <c r="D233" s="899"/>
      <c r="E233" s="253"/>
      <c r="F233" s="254"/>
      <c r="G233" s="264"/>
      <c r="H233" s="83"/>
      <c r="I233" s="266"/>
      <c r="J233" s="84"/>
      <c r="K233" s="266"/>
      <c r="L233" s="140"/>
      <c r="M233" s="84"/>
      <c r="N233" s="266"/>
      <c r="O233" s="140"/>
      <c r="P233" s="84"/>
      <c r="Q233" s="267"/>
      <c r="R233" s="142"/>
      <c r="S233" s="85"/>
      <c r="T233" s="86">
        <f t="shared" si="10"/>
        <v>0</v>
      </c>
      <c r="U233" s="161">
        <f t="shared" si="11"/>
        <v>0</v>
      </c>
      <c r="V233" s="168"/>
      <c r="AD233" s="62"/>
      <c r="AE233" s="60"/>
    </row>
    <row r="234" spans="3:31" ht="33.950000000000003" hidden="1" customHeight="1">
      <c r="C234" s="898">
        <v>223</v>
      </c>
      <c r="D234" s="899"/>
      <c r="E234" s="253"/>
      <c r="F234" s="254"/>
      <c r="G234" s="264"/>
      <c r="H234" s="83"/>
      <c r="I234" s="266"/>
      <c r="J234" s="84"/>
      <c r="K234" s="266"/>
      <c r="L234" s="140"/>
      <c r="M234" s="84"/>
      <c r="N234" s="266"/>
      <c r="O234" s="140"/>
      <c r="P234" s="84"/>
      <c r="Q234" s="267"/>
      <c r="R234" s="142"/>
      <c r="S234" s="85"/>
      <c r="T234" s="86">
        <f t="shared" si="10"/>
        <v>0</v>
      </c>
      <c r="U234" s="161">
        <f t="shared" si="11"/>
        <v>0</v>
      </c>
      <c r="V234" s="168"/>
      <c r="AD234" s="62"/>
      <c r="AE234" s="60"/>
    </row>
    <row r="235" spans="3:31" ht="33.950000000000003" hidden="1" customHeight="1">
      <c r="C235" s="898">
        <v>224</v>
      </c>
      <c r="D235" s="899"/>
      <c r="E235" s="253"/>
      <c r="F235" s="254"/>
      <c r="G235" s="264"/>
      <c r="H235" s="83"/>
      <c r="I235" s="266"/>
      <c r="J235" s="84"/>
      <c r="K235" s="266"/>
      <c r="L235" s="140"/>
      <c r="M235" s="84"/>
      <c r="N235" s="266"/>
      <c r="O235" s="140"/>
      <c r="P235" s="84"/>
      <c r="Q235" s="267"/>
      <c r="R235" s="142"/>
      <c r="S235" s="85"/>
      <c r="T235" s="86">
        <f t="shared" si="10"/>
        <v>0</v>
      </c>
      <c r="U235" s="161">
        <f t="shared" si="11"/>
        <v>0</v>
      </c>
      <c r="V235" s="168"/>
      <c r="AD235" s="62"/>
      <c r="AE235" s="60"/>
    </row>
    <row r="236" spans="3:31" ht="33.950000000000003" hidden="1" customHeight="1">
      <c r="C236" s="898">
        <v>225</v>
      </c>
      <c r="D236" s="899"/>
      <c r="E236" s="253"/>
      <c r="F236" s="254"/>
      <c r="G236" s="264"/>
      <c r="H236" s="83"/>
      <c r="I236" s="266"/>
      <c r="J236" s="84"/>
      <c r="K236" s="266"/>
      <c r="L236" s="140"/>
      <c r="M236" s="84"/>
      <c r="N236" s="266"/>
      <c r="O236" s="140"/>
      <c r="P236" s="84"/>
      <c r="Q236" s="267"/>
      <c r="R236" s="142"/>
      <c r="S236" s="85"/>
      <c r="T236" s="86">
        <f t="shared" si="10"/>
        <v>0</v>
      </c>
      <c r="U236" s="161">
        <f t="shared" si="11"/>
        <v>0</v>
      </c>
      <c r="V236" s="168"/>
      <c r="AD236" s="62"/>
      <c r="AE236" s="60"/>
    </row>
    <row r="237" spans="3:31" ht="33.950000000000003" hidden="1" customHeight="1">
      <c r="C237" s="898">
        <v>226</v>
      </c>
      <c r="D237" s="899"/>
      <c r="E237" s="253"/>
      <c r="F237" s="254"/>
      <c r="G237" s="264"/>
      <c r="H237" s="83"/>
      <c r="I237" s="266"/>
      <c r="J237" s="84"/>
      <c r="K237" s="266"/>
      <c r="L237" s="140"/>
      <c r="M237" s="84"/>
      <c r="N237" s="266"/>
      <c r="O237" s="140"/>
      <c r="P237" s="84"/>
      <c r="Q237" s="267"/>
      <c r="R237" s="142"/>
      <c r="S237" s="85"/>
      <c r="T237" s="86">
        <f t="shared" si="10"/>
        <v>0</v>
      </c>
      <c r="U237" s="161">
        <f t="shared" si="11"/>
        <v>0</v>
      </c>
      <c r="V237" s="168"/>
      <c r="AD237" s="62"/>
      <c r="AE237" s="60"/>
    </row>
    <row r="238" spans="3:31" ht="33.950000000000003" hidden="1" customHeight="1">
      <c r="C238" s="898">
        <v>227</v>
      </c>
      <c r="D238" s="899"/>
      <c r="E238" s="253"/>
      <c r="F238" s="254"/>
      <c r="G238" s="264"/>
      <c r="H238" s="83"/>
      <c r="I238" s="266"/>
      <c r="J238" s="84"/>
      <c r="K238" s="266"/>
      <c r="L238" s="140"/>
      <c r="M238" s="84"/>
      <c r="N238" s="266"/>
      <c r="O238" s="140"/>
      <c r="P238" s="84"/>
      <c r="Q238" s="267"/>
      <c r="R238" s="142"/>
      <c r="S238" s="85"/>
      <c r="T238" s="86">
        <f t="shared" si="10"/>
        <v>0</v>
      </c>
      <c r="U238" s="161">
        <f t="shared" si="11"/>
        <v>0</v>
      </c>
      <c r="V238" s="168"/>
      <c r="AD238" s="62"/>
      <c r="AE238" s="60"/>
    </row>
    <row r="239" spans="3:31" ht="33.950000000000003" hidden="1" customHeight="1">
      <c r="C239" s="898">
        <v>228</v>
      </c>
      <c r="D239" s="899"/>
      <c r="E239" s="253"/>
      <c r="F239" s="254"/>
      <c r="G239" s="264"/>
      <c r="H239" s="83"/>
      <c r="I239" s="266"/>
      <c r="J239" s="84"/>
      <c r="K239" s="266"/>
      <c r="L239" s="140"/>
      <c r="M239" s="84"/>
      <c r="N239" s="266"/>
      <c r="O239" s="140"/>
      <c r="P239" s="84"/>
      <c r="Q239" s="267"/>
      <c r="R239" s="142"/>
      <c r="S239" s="85"/>
      <c r="T239" s="86">
        <f t="shared" si="10"/>
        <v>0</v>
      </c>
      <c r="U239" s="161">
        <f t="shared" si="11"/>
        <v>0</v>
      </c>
      <c r="V239" s="168"/>
      <c r="AD239" s="62"/>
      <c r="AE239" s="60"/>
    </row>
    <row r="240" spans="3:31" ht="33.950000000000003" hidden="1" customHeight="1">
      <c r="C240" s="898">
        <v>229</v>
      </c>
      <c r="D240" s="899"/>
      <c r="E240" s="253"/>
      <c r="F240" s="254"/>
      <c r="G240" s="264"/>
      <c r="H240" s="83"/>
      <c r="I240" s="266"/>
      <c r="J240" s="84"/>
      <c r="K240" s="266"/>
      <c r="L240" s="140"/>
      <c r="M240" s="84"/>
      <c r="N240" s="266"/>
      <c r="O240" s="140"/>
      <c r="P240" s="84"/>
      <c r="Q240" s="267"/>
      <c r="R240" s="142"/>
      <c r="S240" s="85"/>
      <c r="T240" s="86">
        <f t="shared" si="10"/>
        <v>0</v>
      </c>
      <c r="U240" s="161">
        <f t="shared" si="11"/>
        <v>0</v>
      </c>
      <c r="V240" s="168"/>
      <c r="AD240" s="62"/>
      <c r="AE240" s="60"/>
    </row>
    <row r="241" spans="3:31" ht="33.950000000000003" hidden="1" customHeight="1">
      <c r="C241" s="898">
        <v>230</v>
      </c>
      <c r="D241" s="899"/>
      <c r="E241" s="253"/>
      <c r="F241" s="254"/>
      <c r="G241" s="264"/>
      <c r="H241" s="83"/>
      <c r="I241" s="266"/>
      <c r="J241" s="84"/>
      <c r="K241" s="266"/>
      <c r="L241" s="140"/>
      <c r="M241" s="84"/>
      <c r="N241" s="266"/>
      <c r="O241" s="140"/>
      <c r="P241" s="84"/>
      <c r="Q241" s="267"/>
      <c r="R241" s="142"/>
      <c r="S241" s="85"/>
      <c r="T241" s="86">
        <f t="shared" si="10"/>
        <v>0</v>
      </c>
      <c r="U241" s="161">
        <f t="shared" si="11"/>
        <v>0</v>
      </c>
      <c r="V241" s="168"/>
      <c r="AD241" s="62"/>
      <c r="AE241" s="60"/>
    </row>
    <row r="242" spans="3:31" ht="33.950000000000003" hidden="1" customHeight="1">
      <c r="C242" s="898">
        <v>231</v>
      </c>
      <c r="D242" s="899"/>
      <c r="E242" s="253"/>
      <c r="F242" s="254"/>
      <c r="G242" s="264"/>
      <c r="H242" s="83"/>
      <c r="I242" s="266"/>
      <c r="J242" s="84"/>
      <c r="K242" s="266"/>
      <c r="L242" s="140"/>
      <c r="M242" s="84"/>
      <c r="N242" s="266"/>
      <c r="O242" s="140"/>
      <c r="P242" s="84"/>
      <c r="Q242" s="267"/>
      <c r="R242" s="142"/>
      <c r="S242" s="85"/>
      <c r="T242" s="86">
        <f t="shared" si="10"/>
        <v>0</v>
      </c>
      <c r="U242" s="161">
        <f t="shared" si="11"/>
        <v>0</v>
      </c>
      <c r="V242" s="168"/>
      <c r="AD242" s="62"/>
      <c r="AE242" s="60"/>
    </row>
    <row r="243" spans="3:31" ht="33.950000000000003" hidden="1" customHeight="1">
      <c r="C243" s="898">
        <v>232</v>
      </c>
      <c r="D243" s="899"/>
      <c r="E243" s="253"/>
      <c r="F243" s="254"/>
      <c r="G243" s="264"/>
      <c r="H243" s="83"/>
      <c r="I243" s="266"/>
      <c r="J243" s="84"/>
      <c r="K243" s="266"/>
      <c r="L243" s="140"/>
      <c r="M243" s="84"/>
      <c r="N243" s="266"/>
      <c r="O243" s="140"/>
      <c r="P243" s="84"/>
      <c r="Q243" s="267"/>
      <c r="R243" s="142"/>
      <c r="S243" s="85"/>
      <c r="T243" s="86">
        <f t="shared" ref="T243:T306" si="12">IF(I243="",0,INT(SUM(PRODUCT(I243,K243,N243,Q243))))</f>
        <v>0</v>
      </c>
      <c r="U243" s="161">
        <f t="shared" si="11"/>
        <v>0</v>
      </c>
      <c r="V243" s="168"/>
      <c r="AD243" s="62"/>
      <c r="AE243" s="60"/>
    </row>
    <row r="244" spans="3:31" ht="33.950000000000003" hidden="1" customHeight="1">
      <c r="C244" s="898">
        <v>233</v>
      </c>
      <c r="D244" s="899"/>
      <c r="E244" s="253"/>
      <c r="F244" s="254"/>
      <c r="G244" s="264"/>
      <c r="H244" s="83"/>
      <c r="I244" s="266"/>
      <c r="J244" s="84"/>
      <c r="K244" s="266"/>
      <c r="L244" s="140"/>
      <c r="M244" s="84"/>
      <c r="N244" s="266"/>
      <c r="O244" s="140"/>
      <c r="P244" s="84"/>
      <c r="Q244" s="267"/>
      <c r="R244" s="142"/>
      <c r="S244" s="85"/>
      <c r="T244" s="86">
        <f t="shared" si="12"/>
        <v>0</v>
      </c>
      <c r="U244" s="161">
        <f t="shared" si="11"/>
        <v>0</v>
      </c>
      <c r="V244" s="168"/>
      <c r="AD244" s="62"/>
      <c r="AE244" s="60"/>
    </row>
    <row r="245" spans="3:31" ht="33.950000000000003" hidden="1" customHeight="1">
      <c r="C245" s="898">
        <v>234</v>
      </c>
      <c r="D245" s="899"/>
      <c r="E245" s="253"/>
      <c r="F245" s="254"/>
      <c r="G245" s="264"/>
      <c r="H245" s="83"/>
      <c r="I245" s="266"/>
      <c r="J245" s="84"/>
      <c r="K245" s="266"/>
      <c r="L245" s="140"/>
      <c r="M245" s="84"/>
      <c r="N245" s="266"/>
      <c r="O245" s="140"/>
      <c r="P245" s="84"/>
      <c r="Q245" s="267"/>
      <c r="R245" s="142"/>
      <c r="S245" s="85"/>
      <c r="T245" s="86">
        <f t="shared" si="12"/>
        <v>0</v>
      </c>
      <c r="U245" s="161">
        <f t="shared" si="11"/>
        <v>0</v>
      </c>
      <c r="V245" s="168"/>
      <c r="AD245" s="62"/>
      <c r="AE245" s="60"/>
    </row>
    <row r="246" spans="3:31" ht="33.950000000000003" hidden="1" customHeight="1">
      <c r="C246" s="898">
        <v>235</v>
      </c>
      <c r="D246" s="899"/>
      <c r="E246" s="253"/>
      <c r="F246" s="254"/>
      <c r="G246" s="264"/>
      <c r="H246" s="83"/>
      <c r="I246" s="266"/>
      <c r="J246" s="84"/>
      <c r="K246" s="266"/>
      <c r="L246" s="140"/>
      <c r="M246" s="84"/>
      <c r="N246" s="266"/>
      <c r="O246" s="140"/>
      <c r="P246" s="84"/>
      <c r="Q246" s="267"/>
      <c r="R246" s="142"/>
      <c r="S246" s="85"/>
      <c r="T246" s="86">
        <f t="shared" si="12"/>
        <v>0</v>
      </c>
      <c r="U246" s="161">
        <f t="shared" si="11"/>
        <v>0</v>
      </c>
      <c r="V246" s="168"/>
      <c r="AD246" s="62"/>
      <c r="AE246" s="60"/>
    </row>
    <row r="247" spans="3:31" ht="33.950000000000003" hidden="1" customHeight="1">
      <c r="C247" s="898">
        <v>236</v>
      </c>
      <c r="D247" s="899"/>
      <c r="E247" s="253"/>
      <c r="F247" s="254"/>
      <c r="G247" s="264"/>
      <c r="H247" s="83"/>
      <c r="I247" s="266"/>
      <c r="J247" s="84"/>
      <c r="K247" s="266"/>
      <c r="L247" s="140"/>
      <c r="M247" s="84"/>
      <c r="N247" s="266"/>
      <c r="O247" s="140"/>
      <c r="P247" s="84"/>
      <c r="Q247" s="267"/>
      <c r="R247" s="142"/>
      <c r="S247" s="85"/>
      <c r="T247" s="86">
        <f t="shared" si="12"/>
        <v>0</v>
      </c>
      <c r="U247" s="161">
        <f t="shared" si="11"/>
        <v>0</v>
      </c>
      <c r="V247" s="168"/>
      <c r="AD247" s="62"/>
      <c r="AE247" s="60"/>
    </row>
    <row r="248" spans="3:31" ht="33.950000000000003" hidden="1" customHeight="1">
      <c r="C248" s="898">
        <v>237</v>
      </c>
      <c r="D248" s="899"/>
      <c r="E248" s="253"/>
      <c r="F248" s="254"/>
      <c r="G248" s="264"/>
      <c r="H248" s="83"/>
      <c r="I248" s="266"/>
      <c r="J248" s="84"/>
      <c r="K248" s="266"/>
      <c r="L248" s="140"/>
      <c r="M248" s="84"/>
      <c r="N248" s="266"/>
      <c r="O248" s="140"/>
      <c r="P248" s="84"/>
      <c r="Q248" s="267"/>
      <c r="R248" s="142"/>
      <c r="S248" s="85"/>
      <c r="T248" s="86">
        <f t="shared" si="12"/>
        <v>0</v>
      </c>
      <c r="U248" s="161">
        <f t="shared" si="11"/>
        <v>0</v>
      </c>
      <c r="V248" s="168"/>
      <c r="AD248" s="62"/>
      <c r="AE248" s="60"/>
    </row>
    <row r="249" spans="3:31" ht="33.950000000000003" hidden="1" customHeight="1">
      <c r="C249" s="898">
        <v>238</v>
      </c>
      <c r="D249" s="899"/>
      <c r="E249" s="253"/>
      <c r="F249" s="254"/>
      <c r="G249" s="264"/>
      <c r="H249" s="83"/>
      <c r="I249" s="266"/>
      <c r="J249" s="84"/>
      <c r="K249" s="266"/>
      <c r="L249" s="140"/>
      <c r="M249" s="84"/>
      <c r="N249" s="266"/>
      <c r="O249" s="140"/>
      <c r="P249" s="84"/>
      <c r="Q249" s="267"/>
      <c r="R249" s="142"/>
      <c r="S249" s="85"/>
      <c r="T249" s="86">
        <f t="shared" si="12"/>
        <v>0</v>
      </c>
      <c r="U249" s="161">
        <f t="shared" si="11"/>
        <v>0</v>
      </c>
      <c r="V249" s="168"/>
      <c r="AD249" s="62"/>
      <c r="AE249" s="60"/>
    </row>
    <row r="250" spans="3:31" ht="33.950000000000003" hidden="1" customHeight="1">
      <c r="C250" s="898">
        <v>239</v>
      </c>
      <c r="D250" s="899"/>
      <c r="E250" s="253"/>
      <c r="F250" s="254"/>
      <c r="G250" s="264"/>
      <c r="H250" s="83"/>
      <c r="I250" s="266"/>
      <c r="J250" s="84"/>
      <c r="K250" s="266"/>
      <c r="L250" s="140"/>
      <c r="M250" s="84"/>
      <c r="N250" s="266"/>
      <c r="O250" s="140"/>
      <c r="P250" s="84"/>
      <c r="Q250" s="267"/>
      <c r="R250" s="142"/>
      <c r="S250" s="85"/>
      <c r="T250" s="86">
        <f t="shared" si="12"/>
        <v>0</v>
      </c>
      <c r="U250" s="161">
        <f t="shared" si="11"/>
        <v>0</v>
      </c>
      <c r="V250" s="168"/>
      <c r="AD250" s="62"/>
      <c r="AE250" s="60"/>
    </row>
    <row r="251" spans="3:31" ht="33.950000000000003" hidden="1" customHeight="1">
      <c r="C251" s="898">
        <v>240</v>
      </c>
      <c r="D251" s="899"/>
      <c r="E251" s="253"/>
      <c r="F251" s="254"/>
      <c r="G251" s="264"/>
      <c r="H251" s="83"/>
      <c r="I251" s="266"/>
      <c r="J251" s="84"/>
      <c r="K251" s="266"/>
      <c r="L251" s="140"/>
      <c r="M251" s="84"/>
      <c r="N251" s="266"/>
      <c r="O251" s="140"/>
      <c r="P251" s="84"/>
      <c r="Q251" s="267"/>
      <c r="R251" s="142"/>
      <c r="S251" s="85"/>
      <c r="T251" s="86">
        <f t="shared" si="12"/>
        <v>0</v>
      </c>
      <c r="U251" s="161">
        <f t="shared" si="11"/>
        <v>0</v>
      </c>
      <c r="V251" s="168"/>
      <c r="AD251" s="62"/>
      <c r="AE251" s="60"/>
    </row>
    <row r="252" spans="3:31" ht="33.950000000000003" hidden="1" customHeight="1">
      <c r="C252" s="898">
        <v>241</v>
      </c>
      <c r="D252" s="899"/>
      <c r="E252" s="253"/>
      <c r="F252" s="254"/>
      <c r="G252" s="264"/>
      <c r="H252" s="83"/>
      <c r="I252" s="266"/>
      <c r="J252" s="84"/>
      <c r="K252" s="266"/>
      <c r="L252" s="140"/>
      <c r="M252" s="84"/>
      <c r="N252" s="266"/>
      <c r="O252" s="140"/>
      <c r="P252" s="84"/>
      <c r="Q252" s="267"/>
      <c r="R252" s="142"/>
      <c r="S252" s="85"/>
      <c r="T252" s="86">
        <f t="shared" si="12"/>
        <v>0</v>
      </c>
      <c r="U252" s="161">
        <f t="shared" si="11"/>
        <v>0</v>
      </c>
      <c r="V252" s="168"/>
      <c r="AD252" s="62"/>
      <c r="AE252" s="60"/>
    </row>
    <row r="253" spans="3:31" ht="33.950000000000003" hidden="1" customHeight="1">
      <c r="C253" s="898">
        <v>242</v>
      </c>
      <c r="D253" s="899"/>
      <c r="E253" s="253"/>
      <c r="F253" s="254"/>
      <c r="G253" s="264"/>
      <c r="H253" s="83"/>
      <c r="I253" s="266"/>
      <c r="J253" s="84"/>
      <c r="K253" s="266"/>
      <c r="L253" s="140"/>
      <c r="M253" s="84"/>
      <c r="N253" s="266"/>
      <c r="O253" s="140"/>
      <c r="P253" s="84"/>
      <c r="Q253" s="267"/>
      <c r="R253" s="142"/>
      <c r="S253" s="85"/>
      <c r="T253" s="86">
        <f t="shared" si="12"/>
        <v>0</v>
      </c>
      <c r="U253" s="161">
        <f t="shared" si="11"/>
        <v>0</v>
      </c>
      <c r="V253" s="168"/>
      <c r="AD253" s="62"/>
      <c r="AE253" s="60"/>
    </row>
    <row r="254" spans="3:31" ht="33.950000000000003" hidden="1" customHeight="1">
      <c r="C254" s="898">
        <v>243</v>
      </c>
      <c r="D254" s="899"/>
      <c r="E254" s="253"/>
      <c r="F254" s="254"/>
      <c r="G254" s="264"/>
      <c r="H254" s="83"/>
      <c r="I254" s="266"/>
      <c r="J254" s="84"/>
      <c r="K254" s="266"/>
      <c r="L254" s="140"/>
      <c r="M254" s="84"/>
      <c r="N254" s="266"/>
      <c r="O254" s="140"/>
      <c r="P254" s="84"/>
      <c r="Q254" s="267"/>
      <c r="R254" s="142"/>
      <c r="S254" s="85"/>
      <c r="T254" s="86">
        <f t="shared" si="12"/>
        <v>0</v>
      </c>
      <c r="U254" s="161">
        <f t="shared" si="11"/>
        <v>0</v>
      </c>
      <c r="V254" s="168"/>
      <c r="AD254" s="62"/>
      <c r="AE254" s="60"/>
    </row>
    <row r="255" spans="3:31" ht="33.950000000000003" hidden="1" customHeight="1">
      <c r="C255" s="898">
        <v>244</v>
      </c>
      <c r="D255" s="899"/>
      <c r="E255" s="253"/>
      <c r="F255" s="254"/>
      <c r="G255" s="264"/>
      <c r="H255" s="83"/>
      <c r="I255" s="266"/>
      <c r="J255" s="84"/>
      <c r="K255" s="266"/>
      <c r="L255" s="140"/>
      <c r="M255" s="84"/>
      <c r="N255" s="266"/>
      <c r="O255" s="140"/>
      <c r="P255" s="84"/>
      <c r="Q255" s="267"/>
      <c r="R255" s="142"/>
      <c r="S255" s="85"/>
      <c r="T255" s="86">
        <f t="shared" si="12"/>
        <v>0</v>
      </c>
      <c r="U255" s="161">
        <f t="shared" si="11"/>
        <v>0</v>
      </c>
      <c r="V255" s="168"/>
      <c r="AD255" s="62"/>
      <c r="AE255" s="60"/>
    </row>
    <row r="256" spans="3:31" ht="33.950000000000003" hidden="1" customHeight="1">
      <c r="C256" s="898">
        <v>245</v>
      </c>
      <c r="D256" s="899"/>
      <c r="E256" s="253"/>
      <c r="F256" s="254"/>
      <c r="G256" s="264"/>
      <c r="H256" s="83"/>
      <c r="I256" s="266"/>
      <c r="J256" s="84"/>
      <c r="K256" s="266"/>
      <c r="L256" s="140"/>
      <c r="M256" s="84"/>
      <c r="N256" s="266"/>
      <c r="O256" s="140"/>
      <c r="P256" s="84"/>
      <c r="Q256" s="267"/>
      <c r="R256" s="142"/>
      <c r="S256" s="85"/>
      <c r="T256" s="86">
        <f t="shared" si="12"/>
        <v>0</v>
      </c>
      <c r="U256" s="161">
        <f t="shared" si="11"/>
        <v>0</v>
      </c>
      <c r="V256" s="168"/>
      <c r="AD256" s="62"/>
      <c r="AE256" s="60"/>
    </row>
    <row r="257" spans="3:31" ht="33.950000000000003" hidden="1" customHeight="1">
      <c r="C257" s="898">
        <v>246</v>
      </c>
      <c r="D257" s="899"/>
      <c r="E257" s="253"/>
      <c r="F257" s="254"/>
      <c r="G257" s="264"/>
      <c r="H257" s="83"/>
      <c r="I257" s="266"/>
      <c r="J257" s="84"/>
      <c r="K257" s="266"/>
      <c r="L257" s="140"/>
      <c r="M257" s="84"/>
      <c r="N257" s="266"/>
      <c r="O257" s="140"/>
      <c r="P257" s="84"/>
      <c r="Q257" s="267"/>
      <c r="R257" s="142"/>
      <c r="S257" s="85"/>
      <c r="T257" s="86">
        <f t="shared" si="12"/>
        <v>0</v>
      </c>
      <c r="U257" s="161">
        <f t="shared" si="11"/>
        <v>0</v>
      </c>
      <c r="V257" s="168"/>
      <c r="AD257" s="62"/>
      <c r="AE257" s="60"/>
    </row>
    <row r="258" spans="3:31" ht="33.950000000000003" hidden="1" customHeight="1">
      <c r="C258" s="898">
        <v>247</v>
      </c>
      <c r="D258" s="899"/>
      <c r="E258" s="253"/>
      <c r="F258" s="254"/>
      <c r="G258" s="264"/>
      <c r="H258" s="83"/>
      <c r="I258" s="266"/>
      <c r="J258" s="84"/>
      <c r="K258" s="266"/>
      <c r="L258" s="140"/>
      <c r="M258" s="84"/>
      <c r="N258" s="266"/>
      <c r="O258" s="140"/>
      <c r="P258" s="84"/>
      <c r="Q258" s="267"/>
      <c r="R258" s="142"/>
      <c r="S258" s="85"/>
      <c r="T258" s="86">
        <f t="shared" si="12"/>
        <v>0</v>
      </c>
      <c r="U258" s="161">
        <f t="shared" si="11"/>
        <v>0</v>
      </c>
      <c r="V258" s="168"/>
      <c r="AD258" s="62"/>
      <c r="AE258" s="60"/>
    </row>
    <row r="259" spans="3:31" ht="33.950000000000003" hidden="1" customHeight="1">
      <c r="C259" s="898">
        <v>248</v>
      </c>
      <c r="D259" s="899"/>
      <c r="E259" s="253"/>
      <c r="F259" s="254"/>
      <c r="G259" s="264"/>
      <c r="H259" s="83"/>
      <c r="I259" s="266"/>
      <c r="J259" s="84"/>
      <c r="K259" s="266"/>
      <c r="L259" s="140"/>
      <c r="M259" s="84"/>
      <c r="N259" s="266"/>
      <c r="O259" s="140"/>
      <c r="P259" s="84"/>
      <c r="Q259" s="267"/>
      <c r="R259" s="142"/>
      <c r="S259" s="85"/>
      <c r="T259" s="86">
        <f t="shared" si="12"/>
        <v>0</v>
      </c>
      <c r="U259" s="161">
        <f t="shared" si="11"/>
        <v>0</v>
      </c>
      <c r="V259" s="168"/>
      <c r="AD259" s="62"/>
      <c r="AE259" s="60"/>
    </row>
    <row r="260" spans="3:31" ht="33.950000000000003" hidden="1" customHeight="1">
      <c r="C260" s="898">
        <v>249</v>
      </c>
      <c r="D260" s="899"/>
      <c r="E260" s="253"/>
      <c r="F260" s="254"/>
      <c r="G260" s="264"/>
      <c r="H260" s="83"/>
      <c r="I260" s="266"/>
      <c r="J260" s="84"/>
      <c r="K260" s="266"/>
      <c r="L260" s="140"/>
      <c r="M260" s="84"/>
      <c r="N260" s="266"/>
      <c r="O260" s="140"/>
      <c r="P260" s="84"/>
      <c r="Q260" s="267"/>
      <c r="R260" s="142"/>
      <c r="S260" s="85"/>
      <c r="T260" s="86">
        <f t="shared" si="12"/>
        <v>0</v>
      </c>
      <c r="U260" s="161">
        <f t="shared" si="11"/>
        <v>0</v>
      </c>
      <c r="V260" s="168"/>
      <c r="AD260" s="62"/>
      <c r="AE260" s="60"/>
    </row>
    <row r="261" spans="3:31" ht="33.950000000000003" hidden="1" customHeight="1">
      <c r="C261" s="898">
        <v>250</v>
      </c>
      <c r="D261" s="899"/>
      <c r="E261" s="253"/>
      <c r="F261" s="254"/>
      <c r="G261" s="264"/>
      <c r="H261" s="83"/>
      <c r="I261" s="266"/>
      <c r="J261" s="84"/>
      <c r="K261" s="266"/>
      <c r="L261" s="140"/>
      <c r="M261" s="84"/>
      <c r="N261" s="266"/>
      <c r="O261" s="140"/>
      <c r="P261" s="84"/>
      <c r="Q261" s="267"/>
      <c r="R261" s="142"/>
      <c r="S261" s="85"/>
      <c r="T261" s="86">
        <f t="shared" si="12"/>
        <v>0</v>
      </c>
      <c r="U261" s="161">
        <f t="shared" si="11"/>
        <v>0</v>
      </c>
      <c r="V261" s="168"/>
      <c r="AD261" s="62"/>
      <c r="AE261" s="60"/>
    </row>
    <row r="262" spans="3:31" ht="33.950000000000003" hidden="1" customHeight="1">
      <c r="C262" s="898">
        <v>251</v>
      </c>
      <c r="D262" s="899"/>
      <c r="E262" s="253"/>
      <c r="F262" s="254"/>
      <c r="G262" s="264"/>
      <c r="H262" s="83"/>
      <c r="I262" s="266"/>
      <c r="J262" s="84"/>
      <c r="K262" s="266"/>
      <c r="L262" s="140"/>
      <c r="M262" s="84"/>
      <c r="N262" s="266"/>
      <c r="O262" s="140"/>
      <c r="P262" s="84"/>
      <c r="Q262" s="267"/>
      <c r="R262" s="142"/>
      <c r="S262" s="85"/>
      <c r="T262" s="86">
        <f t="shared" si="12"/>
        <v>0</v>
      </c>
      <c r="U262" s="161">
        <f t="shared" si="11"/>
        <v>0</v>
      </c>
      <c r="V262" s="168"/>
      <c r="AD262" s="62"/>
      <c r="AE262" s="60"/>
    </row>
    <row r="263" spans="3:31" ht="33.950000000000003" hidden="1" customHeight="1">
      <c r="C263" s="898">
        <v>252</v>
      </c>
      <c r="D263" s="899"/>
      <c r="E263" s="253"/>
      <c r="F263" s="254"/>
      <c r="G263" s="264"/>
      <c r="H263" s="83"/>
      <c r="I263" s="266"/>
      <c r="J263" s="84"/>
      <c r="K263" s="266"/>
      <c r="L263" s="140"/>
      <c r="M263" s="84"/>
      <c r="N263" s="266"/>
      <c r="O263" s="140"/>
      <c r="P263" s="84"/>
      <c r="Q263" s="267"/>
      <c r="R263" s="142"/>
      <c r="S263" s="85"/>
      <c r="T263" s="86">
        <f t="shared" si="12"/>
        <v>0</v>
      </c>
      <c r="U263" s="161">
        <f t="shared" si="11"/>
        <v>0</v>
      </c>
      <c r="V263" s="168"/>
      <c r="AD263" s="62"/>
      <c r="AE263" s="60"/>
    </row>
    <row r="264" spans="3:31" ht="33.950000000000003" hidden="1" customHeight="1">
      <c r="C264" s="898">
        <v>253</v>
      </c>
      <c r="D264" s="899"/>
      <c r="E264" s="253"/>
      <c r="F264" s="254"/>
      <c r="G264" s="264"/>
      <c r="H264" s="83"/>
      <c r="I264" s="266"/>
      <c r="J264" s="84"/>
      <c r="K264" s="266"/>
      <c r="L264" s="140"/>
      <c r="M264" s="84"/>
      <c r="N264" s="266"/>
      <c r="O264" s="140"/>
      <c r="P264" s="84"/>
      <c r="Q264" s="267"/>
      <c r="R264" s="142"/>
      <c r="S264" s="85"/>
      <c r="T264" s="86">
        <f t="shared" si="12"/>
        <v>0</v>
      </c>
      <c r="U264" s="161">
        <f t="shared" si="11"/>
        <v>0</v>
      </c>
      <c r="V264" s="168"/>
      <c r="AD264" s="62"/>
      <c r="AE264" s="60"/>
    </row>
    <row r="265" spans="3:31" ht="33.950000000000003" hidden="1" customHeight="1">
      <c r="C265" s="898">
        <v>254</v>
      </c>
      <c r="D265" s="899"/>
      <c r="E265" s="253"/>
      <c r="F265" s="254"/>
      <c r="G265" s="264"/>
      <c r="H265" s="83"/>
      <c r="I265" s="266"/>
      <c r="J265" s="84"/>
      <c r="K265" s="266"/>
      <c r="L265" s="140"/>
      <c r="M265" s="84"/>
      <c r="N265" s="266"/>
      <c r="O265" s="140"/>
      <c r="P265" s="84"/>
      <c r="Q265" s="267"/>
      <c r="R265" s="142"/>
      <c r="S265" s="85"/>
      <c r="T265" s="86">
        <f t="shared" si="12"/>
        <v>0</v>
      </c>
      <c r="U265" s="161">
        <f t="shared" si="11"/>
        <v>0</v>
      </c>
      <c r="V265" s="168"/>
      <c r="AD265" s="62"/>
      <c r="AE265" s="60"/>
    </row>
    <row r="266" spans="3:31" ht="33.950000000000003" hidden="1" customHeight="1">
      <c r="C266" s="898">
        <v>255</v>
      </c>
      <c r="D266" s="899"/>
      <c r="E266" s="253"/>
      <c r="F266" s="254"/>
      <c r="G266" s="264"/>
      <c r="H266" s="83"/>
      <c r="I266" s="266"/>
      <c r="J266" s="84"/>
      <c r="K266" s="266"/>
      <c r="L266" s="140"/>
      <c r="M266" s="84"/>
      <c r="N266" s="266"/>
      <c r="O266" s="140"/>
      <c r="P266" s="84"/>
      <c r="Q266" s="267"/>
      <c r="R266" s="142"/>
      <c r="S266" s="85"/>
      <c r="T266" s="86">
        <f t="shared" si="12"/>
        <v>0</v>
      </c>
      <c r="U266" s="161">
        <f t="shared" si="11"/>
        <v>0</v>
      </c>
      <c r="V266" s="168"/>
      <c r="AD266" s="62"/>
      <c r="AE266" s="60"/>
    </row>
    <row r="267" spans="3:31" ht="33.950000000000003" hidden="1" customHeight="1">
      <c r="C267" s="898">
        <v>256</v>
      </c>
      <c r="D267" s="899"/>
      <c r="E267" s="253"/>
      <c r="F267" s="254"/>
      <c r="G267" s="264"/>
      <c r="H267" s="83"/>
      <c r="I267" s="266"/>
      <c r="J267" s="84"/>
      <c r="K267" s="266"/>
      <c r="L267" s="140"/>
      <c r="M267" s="84"/>
      <c r="N267" s="266"/>
      <c r="O267" s="140"/>
      <c r="P267" s="84"/>
      <c r="Q267" s="267"/>
      <c r="R267" s="142"/>
      <c r="S267" s="85"/>
      <c r="T267" s="86">
        <f t="shared" si="12"/>
        <v>0</v>
      </c>
      <c r="U267" s="161">
        <f t="shared" si="11"/>
        <v>0</v>
      </c>
      <c r="V267" s="168"/>
      <c r="AD267" s="62"/>
      <c r="AE267" s="60"/>
    </row>
    <row r="268" spans="3:31" ht="33.950000000000003" hidden="1" customHeight="1">
      <c r="C268" s="898">
        <v>257</v>
      </c>
      <c r="D268" s="899"/>
      <c r="E268" s="253"/>
      <c r="F268" s="254"/>
      <c r="G268" s="264"/>
      <c r="H268" s="83"/>
      <c r="I268" s="266"/>
      <c r="J268" s="84"/>
      <c r="K268" s="266"/>
      <c r="L268" s="140"/>
      <c r="M268" s="84"/>
      <c r="N268" s="266"/>
      <c r="O268" s="140"/>
      <c r="P268" s="84"/>
      <c r="Q268" s="267"/>
      <c r="R268" s="142"/>
      <c r="S268" s="85"/>
      <c r="T268" s="86">
        <f t="shared" si="12"/>
        <v>0</v>
      </c>
      <c r="U268" s="161">
        <f t="shared" si="11"/>
        <v>0</v>
      </c>
      <c r="V268" s="168"/>
      <c r="AD268" s="62"/>
      <c r="AE268" s="60"/>
    </row>
    <row r="269" spans="3:31" ht="33.950000000000003" hidden="1" customHeight="1">
      <c r="C269" s="898">
        <v>258</v>
      </c>
      <c r="D269" s="899"/>
      <c r="E269" s="253"/>
      <c r="F269" s="254"/>
      <c r="G269" s="264"/>
      <c r="H269" s="83"/>
      <c r="I269" s="266"/>
      <c r="J269" s="84"/>
      <c r="K269" s="266"/>
      <c r="L269" s="140"/>
      <c r="M269" s="84"/>
      <c r="N269" s="266"/>
      <c r="O269" s="140"/>
      <c r="P269" s="84"/>
      <c r="Q269" s="267"/>
      <c r="R269" s="142"/>
      <c r="S269" s="85"/>
      <c r="T269" s="86">
        <f t="shared" si="12"/>
        <v>0</v>
      </c>
      <c r="U269" s="161">
        <f t="shared" si="11"/>
        <v>0</v>
      </c>
      <c r="V269" s="168"/>
      <c r="AD269" s="62"/>
      <c r="AE269" s="60"/>
    </row>
    <row r="270" spans="3:31" ht="33.950000000000003" hidden="1" customHeight="1">
      <c r="C270" s="898">
        <v>259</v>
      </c>
      <c r="D270" s="899"/>
      <c r="E270" s="253"/>
      <c r="F270" s="254"/>
      <c r="G270" s="264"/>
      <c r="H270" s="83"/>
      <c r="I270" s="266"/>
      <c r="J270" s="84"/>
      <c r="K270" s="266"/>
      <c r="L270" s="140"/>
      <c r="M270" s="84"/>
      <c r="N270" s="266"/>
      <c r="O270" s="140"/>
      <c r="P270" s="84"/>
      <c r="Q270" s="267"/>
      <c r="R270" s="142"/>
      <c r="S270" s="85"/>
      <c r="T270" s="86">
        <f t="shared" si="12"/>
        <v>0</v>
      </c>
      <c r="U270" s="161">
        <f t="shared" ref="U270:U333" si="13">T270-V270</f>
        <v>0</v>
      </c>
      <c r="V270" s="168"/>
      <c r="AD270" s="62"/>
      <c r="AE270" s="60"/>
    </row>
    <row r="271" spans="3:31" ht="33.950000000000003" hidden="1" customHeight="1">
      <c r="C271" s="898">
        <v>260</v>
      </c>
      <c r="D271" s="899"/>
      <c r="E271" s="253"/>
      <c r="F271" s="254"/>
      <c r="G271" s="264"/>
      <c r="H271" s="83"/>
      <c r="I271" s="266"/>
      <c r="J271" s="84"/>
      <c r="K271" s="266"/>
      <c r="L271" s="140"/>
      <c r="M271" s="84"/>
      <c r="N271" s="266"/>
      <c r="O271" s="140"/>
      <c r="P271" s="84"/>
      <c r="Q271" s="267"/>
      <c r="R271" s="142"/>
      <c r="S271" s="85"/>
      <c r="T271" s="86">
        <f t="shared" si="12"/>
        <v>0</v>
      </c>
      <c r="U271" s="161">
        <f t="shared" si="13"/>
        <v>0</v>
      </c>
      <c r="V271" s="168"/>
      <c r="AD271" s="62"/>
      <c r="AE271" s="60"/>
    </row>
    <row r="272" spans="3:31" ht="33.950000000000003" hidden="1" customHeight="1">
      <c r="C272" s="898">
        <v>261</v>
      </c>
      <c r="D272" s="899"/>
      <c r="E272" s="253"/>
      <c r="F272" s="254"/>
      <c r="G272" s="264"/>
      <c r="H272" s="83"/>
      <c r="I272" s="266"/>
      <c r="J272" s="84"/>
      <c r="K272" s="266"/>
      <c r="L272" s="140"/>
      <c r="M272" s="84"/>
      <c r="N272" s="266"/>
      <c r="O272" s="140"/>
      <c r="P272" s="84"/>
      <c r="Q272" s="267"/>
      <c r="R272" s="142"/>
      <c r="S272" s="85"/>
      <c r="T272" s="86">
        <f t="shared" si="12"/>
        <v>0</v>
      </c>
      <c r="U272" s="161">
        <f t="shared" si="13"/>
        <v>0</v>
      </c>
      <c r="V272" s="168"/>
      <c r="AD272" s="62"/>
      <c r="AE272" s="60"/>
    </row>
    <row r="273" spans="3:31" ht="33.950000000000003" hidden="1" customHeight="1">
      <c r="C273" s="898">
        <v>262</v>
      </c>
      <c r="D273" s="899"/>
      <c r="E273" s="253"/>
      <c r="F273" s="254"/>
      <c r="G273" s="264"/>
      <c r="H273" s="83"/>
      <c r="I273" s="266"/>
      <c r="J273" s="84"/>
      <c r="K273" s="266"/>
      <c r="L273" s="140"/>
      <c r="M273" s="84"/>
      <c r="N273" s="266"/>
      <c r="O273" s="140"/>
      <c r="P273" s="84"/>
      <c r="Q273" s="267"/>
      <c r="R273" s="142"/>
      <c r="S273" s="85"/>
      <c r="T273" s="86">
        <f t="shared" si="12"/>
        <v>0</v>
      </c>
      <c r="U273" s="161">
        <f t="shared" si="13"/>
        <v>0</v>
      </c>
      <c r="V273" s="168"/>
      <c r="AD273" s="62"/>
      <c r="AE273" s="60"/>
    </row>
    <row r="274" spans="3:31" ht="33.950000000000003" hidden="1" customHeight="1">
      <c r="C274" s="898">
        <v>263</v>
      </c>
      <c r="D274" s="899"/>
      <c r="E274" s="253"/>
      <c r="F274" s="254"/>
      <c r="G274" s="264"/>
      <c r="H274" s="83"/>
      <c r="I274" s="266"/>
      <c r="J274" s="84"/>
      <c r="K274" s="266"/>
      <c r="L274" s="140"/>
      <c r="M274" s="84"/>
      <c r="N274" s="266"/>
      <c r="O274" s="140"/>
      <c r="P274" s="84"/>
      <c r="Q274" s="267"/>
      <c r="R274" s="142"/>
      <c r="S274" s="85"/>
      <c r="T274" s="86">
        <f t="shared" si="12"/>
        <v>0</v>
      </c>
      <c r="U274" s="161">
        <f t="shared" si="13"/>
        <v>0</v>
      </c>
      <c r="V274" s="168"/>
      <c r="AD274" s="62"/>
      <c r="AE274" s="60"/>
    </row>
    <row r="275" spans="3:31" ht="33.950000000000003" hidden="1" customHeight="1">
      <c r="C275" s="898">
        <v>264</v>
      </c>
      <c r="D275" s="899"/>
      <c r="E275" s="253"/>
      <c r="F275" s="254"/>
      <c r="G275" s="264"/>
      <c r="H275" s="83"/>
      <c r="I275" s="266"/>
      <c r="J275" s="84"/>
      <c r="K275" s="266"/>
      <c r="L275" s="140"/>
      <c r="M275" s="84"/>
      <c r="N275" s="266"/>
      <c r="O275" s="140"/>
      <c r="P275" s="84"/>
      <c r="Q275" s="267"/>
      <c r="R275" s="142"/>
      <c r="S275" s="85"/>
      <c r="T275" s="86">
        <f t="shared" si="12"/>
        <v>0</v>
      </c>
      <c r="U275" s="161">
        <f t="shared" si="13"/>
        <v>0</v>
      </c>
      <c r="V275" s="168"/>
      <c r="AD275" s="62"/>
      <c r="AE275" s="60"/>
    </row>
    <row r="276" spans="3:31" ht="33.950000000000003" hidden="1" customHeight="1">
      <c r="C276" s="898">
        <v>265</v>
      </c>
      <c r="D276" s="899"/>
      <c r="E276" s="253"/>
      <c r="F276" s="254"/>
      <c r="G276" s="264"/>
      <c r="H276" s="83"/>
      <c r="I276" s="266"/>
      <c r="J276" s="84"/>
      <c r="K276" s="266"/>
      <c r="L276" s="140"/>
      <c r="M276" s="84"/>
      <c r="N276" s="266"/>
      <c r="O276" s="140"/>
      <c r="P276" s="84"/>
      <c r="Q276" s="267"/>
      <c r="R276" s="142"/>
      <c r="S276" s="85"/>
      <c r="T276" s="86">
        <f t="shared" si="12"/>
        <v>0</v>
      </c>
      <c r="U276" s="161">
        <f t="shared" si="13"/>
        <v>0</v>
      </c>
      <c r="V276" s="168"/>
      <c r="AD276" s="62"/>
      <c r="AE276" s="60"/>
    </row>
    <row r="277" spans="3:31" ht="33.950000000000003" hidden="1" customHeight="1">
      <c r="C277" s="898">
        <v>266</v>
      </c>
      <c r="D277" s="899"/>
      <c r="E277" s="253"/>
      <c r="F277" s="254"/>
      <c r="G277" s="264"/>
      <c r="H277" s="83"/>
      <c r="I277" s="266"/>
      <c r="J277" s="84"/>
      <c r="K277" s="266"/>
      <c r="L277" s="140"/>
      <c r="M277" s="84"/>
      <c r="N277" s="266"/>
      <c r="O277" s="140"/>
      <c r="P277" s="84"/>
      <c r="Q277" s="267"/>
      <c r="R277" s="142"/>
      <c r="S277" s="85"/>
      <c r="T277" s="86">
        <f t="shared" si="12"/>
        <v>0</v>
      </c>
      <c r="U277" s="161">
        <f t="shared" si="13"/>
        <v>0</v>
      </c>
      <c r="V277" s="168"/>
      <c r="AD277" s="62"/>
      <c r="AE277" s="60"/>
    </row>
    <row r="278" spans="3:31" ht="33.950000000000003" hidden="1" customHeight="1">
      <c r="C278" s="898">
        <v>267</v>
      </c>
      <c r="D278" s="899"/>
      <c r="E278" s="253"/>
      <c r="F278" s="254"/>
      <c r="G278" s="264"/>
      <c r="H278" s="83"/>
      <c r="I278" s="266"/>
      <c r="J278" s="84"/>
      <c r="K278" s="266"/>
      <c r="L278" s="140"/>
      <c r="M278" s="84"/>
      <c r="N278" s="266"/>
      <c r="O278" s="140"/>
      <c r="P278" s="84"/>
      <c r="Q278" s="267"/>
      <c r="R278" s="142"/>
      <c r="S278" s="85"/>
      <c r="T278" s="86">
        <f t="shared" si="12"/>
        <v>0</v>
      </c>
      <c r="U278" s="161">
        <f t="shared" si="13"/>
        <v>0</v>
      </c>
      <c r="V278" s="168"/>
      <c r="AD278" s="62"/>
      <c r="AE278" s="60"/>
    </row>
    <row r="279" spans="3:31" ht="33.950000000000003" hidden="1" customHeight="1">
      <c r="C279" s="898">
        <v>268</v>
      </c>
      <c r="D279" s="899"/>
      <c r="E279" s="253"/>
      <c r="F279" s="254"/>
      <c r="G279" s="264"/>
      <c r="H279" s="83"/>
      <c r="I279" s="266"/>
      <c r="J279" s="84"/>
      <c r="K279" s="266"/>
      <c r="L279" s="140"/>
      <c r="M279" s="84"/>
      <c r="N279" s="266"/>
      <c r="O279" s="140"/>
      <c r="P279" s="84"/>
      <c r="Q279" s="267"/>
      <c r="R279" s="142"/>
      <c r="S279" s="85"/>
      <c r="T279" s="86">
        <f t="shared" si="12"/>
        <v>0</v>
      </c>
      <c r="U279" s="161">
        <f t="shared" si="13"/>
        <v>0</v>
      </c>
      <c r="V279" s="168"/>
      <c r="AD279" s="62"/>
      <c r="AE279" s="60"/>
    </row>
    <row r="280" spans="3:31" ht="33.950000000000003" hidden="1" customHeight="1">
      <c r="C280" s="898">
        <v>269</v>
      </c>
      <c r="D280" s="899"/>
      <c r="E280" s="253"/>
      <c r="F280" s="254"/>
      <c r="G280" s="264"/>
      <c r="H280" s="83"/>
      <c r="I280" s="266"/>
      <c r="J280" s="84"/>
      <c r="K280" s="266"/>
      <c r="L280" s="140"/>
      <c r="M280" s="84"/>
      <c r="N280" s="266"/>
      <c r="O280" s="140"/>
      <c r="P280" s="84"/>
      <c r="Q280" s="267"/>
      <c r="R280" s="142"/>
      <c r="S280" s="85"/>
      <c r="T280" s="86">
        <f t="shared" si="12"/>
        <v>0</v>
      </c>
      <c r="U280" s="161">
        <f t="shared" si="13"/>
        <v>0</v>
      </c>
      <c r="V280" s="168"/>
      <c r="AD280" s="62"/>
      <c r="AE280" s="60"/>
    </row>
    <row r="281" spans="3:31" ht="33.950000000000003" hidden="1" customHeight="1">
      <c r="C281" s="898">
        <v>270</v>
      </c>
      <c r="D281" s="899"/>
      <c r="E281" s="253"/>
      <c r="F281" s="254"/>
      <c r="G281" s="264"/>
      <c r="H281" s="83"/>
      <c r="I281" s="266"/>
      <c r="J281" s="84"/>
      <c r="K281" s="266"/>
      <c r="L281" s="140"/>
      <c r="M281" s="84"/>
      <c r="N281" s="266"/>
      <c r="O281" s="140"/>
      <c r="P281" s="84"/>
      <c r="Q281" s="267"/>
      <c r="R281" s="142"/>
      <c r="S281" s="85"/>
      <c r="T281" s="86">
        <f t="shared" si="12"/>
        <v>0</v>
      </c>
      <c r="U281" s="161">
        <f t="shared" si="13"/>
        <v>0</v>
      </c>
      <c r="V281" s="168"/>
      <c r="AD281" s="62"/>
      <c r="AE281" s="60"/>
    </row>
    <row r="282" spans="3:31" ht="33.950000000000003" hidden="1" customHeight="1">
      <c r="C282" s="898">
        <v>271</v>
      </c>
      <c r="D282" s="899"/>
      <c r="E282" s="253"/>
      <c r="F282" s="254"/>
      <c r="G282" s="264"/>
      <c r="H282" s="83"/>
      <c r="I282" s="266"/>
      <c r="J282" s="84"/>
      <c r="K282" s="266"/>
      <c r="L282" s="140"/>
      <c r="M282" s="84"/>
      <c r="N282" s="266"/>
      <c r="O282" s="140"/>
      <c r="P282" s="84"/>
      <c r="Q282" s="267"/>
      <c r="R282" s="142"/>
      <c r="S282" s="85"/>
      <c r="T282" s="86">
        <f t="shared" si="12"/>
        <v>0</v>
      </c>
      <c r="U282" s="161">
        <f t="shared" si="13"/>
        <v>0</v>
      </c>
      <c r="V282" s="168"/>
      <c r="AD282" s="62"/>
      <c r="AE282" s="60"/>
    </row>
    <row r="283" spans="3:31" ht="33.950000000000003" hidden="1" customHeight="1">
      <c r="C283" s="898">
        <v>272</v>
      </c>
      <c r="D283" s="899"/>
      <c r="E283" s="253"/>
      <c r="F283" s="254"/>
      <c r="G283" s="264"/>
      <c r="H283" s="83"/>
      <c r="I283" s="266"/>
      <c r="J283" s="84"/>
      <c r="K283" s="266"/>
      <c r="L283" s="140"/>
      <c r="M283" s="84"/>
      <c r="N283" s="266"/>
      <c r="O283" s="140"/>
      <c r="P283" s="84"/>
      <c r="Q283" s="267"/>
      <c r="R283" s="142"/>
      <c r="S283" s="85"/>
      <c r="T283" s="86">
        <f t="shared" si="12"/>
        <v>0</v>
      </c>
      <c r="U283" s="161">
        <f t="shared" si="13"/>
        <v>0</v>
      </c>
      <c r="V283" s="168"/>
      <c r="AD283" s="62"/>
      <c r="AE283" s="60"/>
    </row>
    <row r="284" spans="3:31" ht="33.950000000000003" hidden="1" customHeight="1">
      <c r="C284" s="898">
        <v>273</v>
      </c>
      <c r="D284" s="899"/>
      <c r="E284" s="253"/>
      <c r="F284" s="254"/>
      <c r="G284" s="264"/>
      <c r="H284" s="83"/>
      <c r="I284" s="266"/>
      <c r="J284" s="84"/>
      <c r="K284" s="266"/>
      <c r="L284" s="140"/>
      <c r="M284" s="84"/>
      <c r="N284" s="266"/>
      <c r="O284" s="140"/>
      <c r="P284" s="84"/>
      <c r="Q284" s="267"/>
      <c r="R284" s="142"/>
      <c r="S284" s="85"/>
      <c r="T284" s="86">
        <f t="shared" si="12"/>
        <v>0</v>
      </c>
      <c r="U284" s="161">
        <f t="shared" si="13"/>
        <v>0</v>
      </c>
      <c r="V284" s="168"/>
      <c r="AD284" s="62"/>
      <c r="AE284" s="60"/>
    </row>
    <row r="285" spans="3:31" ht="33.950000000000003" hidden="1" customHeight="1">
      <c r="C285" s="898">
        <v>274</v>
      </c>
      <c r="D285" s="899"/>
      <c r="E285" s="253"/>
      <c r="F285" s="254"/>
      <c r="G285" s="264"/>
      <c r="H285" s="83"/>
      <c r="I285" s="266"/>
      <c r="J285" s="84"/>
      <c r="K285" s="266"/>
      <c r="L285" s="140"/>
      <c r="M285" s="84"/>
      <c r="N285" s="266"/>
      <c r="O285" s="140"/>
      <c r="P285" s="84"/>
      <c r="Q285" s="267"/>
      <c r="R285" s="142"/>
      <c r="S285" s="85"/>
      <c r="T285" s="86">
        <f t="shared" si="12"/>
        <v>0</v>
      </c>
      <c r="U285" s="161">
        <f t="shared" si="13"/>
        <v>0</v>
      </c>
      <c r="V285" s="168"/>
      <c r="AD285" s="62"/>
      <c r="AE285" s="60"/>
    </row>
    <row r="286" spans="3:31" ht="33.950000000000003" hidden="1" customHeight="1">
      <c r="C286" s="898">
        <v>275</v>
      </c>
      <c r="D286" s="899"/>
      <c r="E286" s="253"/>
      <c r="F286" s="254"/>
      <c r="G286" s="264"/>
      <c r="H286" s="83"/>
      <c r="I286" s="266"/>
      <c r="J286" s="84"/>
      <c r="K286" s="266"/>
      <c r="L286" s="140"/>
      <c r="M286" s="84"/>
      <c r="N286" s="266"/>
      <c r="O286" s="140"/>
      <c r="P286" s="84"/>
      <c r="Q286" s="267"/>
      <c r="R286" s="142"/>
      <c r="S286" s="85"/>
      <c r="T286" s="86">
        <f t="shared" si="12"/>
        <v>0</v>
      </c>
      <c r="U286" s="161">
        <f t="shared" si="13"/>
        <v>0</v>
      </c>
      <c r="V286" s="168"/>
      <c r="AD286" s="62"/>
      <c r="AE286" s="60"/>
    </row>
    <row r="287" spans="3:31" ht="33.950000000000003" hidden="1" customHeight="1">
      <c r="C287" s="898">
        <v>276</v>
      </c>
      <c r="D287" s="899"/>
      <c r="E287" s="253"/>
      <c r="F287" s="254"/>
      <c r="G287" s="264"/>
      <c r="H287" s="83"/>
      <c r="I287" s="266"/>
      <c r="J287" s="84"/>
      <c r="K287" s="266"/>
      <c r="L287" s="140"/>
      <c r="M287" s="84"/>
      <c r="N287" s="266"/>
      <c r="O287" s="140"/>
      <c r="P287" s="84"/>
      <c r="Q287" s="267"/>
      <c r="R287" s="142"/>
      <c r="S287" s="85"/>
      <c r="T287" s="86">
        <f t="shared" si="12"/>
        <v>0</v>
      </c>
      <c r="U287" s="161">
        <f t="shared" si="13"/>
        <v>0</v>
      </c>
      <c r="V287" s="168"/>
      <c r="AD287" s="62"/>
      <c r="AE287" s="60"/>
    </row>
    <row r="288" spans="3:31" ht="33.950000000000003" hidden="1" customHeight="1">
      <c r="C288" s="898">
        <v>277</v>
      </c>
      <c r="D288" s="899"/>
      <c r="E288" s="253"/>
      <c r="F288" s="254"/>
      <c r="G288" s="264"/>
      <c r="H288" s="83"/>
      <c r="I288" s="266"/>
      <c r="J288" s="84"/>
      <c r="K288" s="266"/>
      <c r="L288" s="140"/>
      <c r="M288" s="84"/>
      <c r="N288" s="266"/>
      <c r="O288" s="140"/>
      <c r="P288" s="84"/>
      <c r="Q288" s="267"/>
      <c r="R288" s="142"/>
      <c r="S288" s="85"/>
      <c r="T288" s="86">
        <f t="shared" si="12"/>
        <v>0</v>
      </c>
      <c r="U288" s="161">
        <f t="shared" si="13"/>
        <v>0</v>
      </c>
      <c r="V288" s="168"/>
      <c r="AD288" s="62"/>
      <c r="AE288" s="60"/>
    </row>
    <row r="289" spans="3:31" ht="33.950000000000003" hidden="1" customHeight="1">
      <c r="C289" s="898">
        <v>278</v>
      </c>
      <c r="D289" s="899"/>
      <c r="E289" s="253"/>
      <c r="F289" s="254"/>
      <c r="G289" s="264"/>
      <c r="H289" s="83"/>
      <c r="I289" s="266"/>
      <c r="J289" s="84"/>
      <c r="K289" s="266"/>
      <c r="L289" s="140"/>
      <c r="M289" s="84"/>
      <c r="N289" s="266"/>
      <c r="O289" s="140"/>
      <c r="P289" s="84"/>
      <c r="Q289" s="267"/>
      <c r="R289" s="142"/>
      <c r="S289" s="85"/>
      <c r="T289" s="86">
        <f t="shared" si="12"/>
        <v>0</v>
      </c>
      <c r="U289" s="161">
        <f t="shared" si="13"/>
        <v>0</v>
      </c>
      <c r="V289" s="168"/>
      <c r="AD289" s="62"/>
      <c r="AE289" s="60"/>
    </row>
    <row r="290" spans="3:31" ht="33.950000000000003" hidden="1" customHeight="1">
      <c r="C290" s="898">
        <v>279</v>
      </c>
      <c r="D290" s="899"/>
      <c r="E290" s="253"/>
      <c r="F290" s="254"/>
      <c r="G290" s="264"/>
      <c r="H290" s="83"/>
      <c r="I290" s="266"/>
      <c r="J290" s="84"/>
      <c r="K290" s="266"/>
      <c r="L290" s="140"/>
      <c r="M290" s="84"/>
      <c r="N290" s="266"/>
      <c r="O290" s="140"/>
      <c r="P290" s="84"/>
      <c r="Q290" s="267"/>
      <c r="R290" s="142"/>
      <c r="S290" s="85"/>
      <c r="T290" s="86">
        <f t="shared" si="12"/>
        <v>0</v>
      </c>
      <c r="U290" s="161">
        <f t="shared" si="13"/>
        <v>0</v>
      </c>
      <c r="V290" s="168"/>
      <c r="AD290" s="62"/>
      <c r="AE290" s="60"/>
    </row>
    <row r="291" spans="3:31" ht="33.950000000000003" hidden="1" customHeight="1">
      <c r="C291" s="898">
        <v>280</v>
      </c>
      <c r="D291" s="899"/>
      <c r="E291" s="253"/>
      <c r="F291" s="254"/>
      <c r="G291" s="264"/>
      <c r="H291" s="83"/>
      <c r="I291" s="266"/>
      <c r="J291" s="84"/>
      <c r="K291" s="266"/>
      <c r="L291" s="140"/>
      <c r="M291" s="84"/>
      <c r="N291" s="266"/>
      <c r="O291" s="140"/>
      <c r="P291" s="84"/>
      <c r="Q291" s="267"/>
      <c r="R291" s="142"/>
      <c r="S291" s="85"/>
      <c r="T291" s="86">
        <f t="shared" si="12"/>
        <v>0</v>
      </c>
      <c r="U291" s="161">
        <f t="shared" si="13"/>
        <v>0</v>
      </c>
      <c r="V291" s="168"/>
      <c r="AD291" s="62"/>
      <c r="AE291" s="60"/>
    </row>
    <row r="292" spans="3:31" ht="33.950000000000003" hidden="1" customHeight="1">
      <c r="C292" s="898">
        <v>281</v>
      </c>
      <c r="D292" s="899"/>
      <c r="E292" s="253"/>
      <c r="F292" s="254"/>
      <c r="G292" s="264"/>
      <c r="H292" s="83"/>
      <c r="I292" s="266"/>
      <c r="J292" s="84"/>
      <c r="K292" s="266"/>
      <c r="L292" s="140"/>
      <c r="M292" s="84"/>
      <c r="N292" s="266"/>
      <c r="O292" s="140"/>
      <c r="P292" s="84"/>
      <c r="Q292" s="267"/>
      <c r="R292" s="142"/>
      <c r="S292" s="85"/>
      <c r="T292" s="86">
        <f t="shared" si="12"/>
        <v>0</v>
      </c>
      <c r="U292" s="161">
        <f t="shared" si="13"/>
        <v>0</v>
      </c>
      <c r="V292" s="168"/>
      <c r="AD292" s="62"/>
      <c r="AE292" s="60"/>
    </row>
    <row r="293" spans="3:31" ht="33.950000000000003" hidden="1" customHeight="1">
      <c r="C293" s="898">
        <v>282</v>
      </c>
      <c r="D293" s="899"/>
      <c r="E293" s="253"/>
      <c r="F293" s="254"/>
      <c r="G293" s="264"/>
      <c r="H293" s="83"/>
      <c r="I293" s="266"/>
      <c r="J293" s="84"/>
      <c r="K293" s="266"/>
      <c r="L293" s="140"/>
      <c r="M293" s="84"/>
      <c r="N293" s="266"/>
      <c r="O293" s="140"/>
      <c r="P293" s="84"/>
      <c r="Q293" s="267"/>
      <c r="R293" s="142"/>
      <c r="S293" s="85"/>
      <c r="T293" s="86">
        <f t="shared" si="12"/>
        <v>0</v>
      </c>
      <c r="U293" s="161">
        <f t="shared" si="13"/>
        <v>0</v>
      </c>
      <c r="V293" s="168"/>
      <c r="AD293" s="62"/>
      <c r="AE293" s="60"/>
    </row>
    <row r="294" spans="3:31" ht="33.950000000000003" hidden="1" customHeight="1">
      <c r="C294" s="898">
        <v>283</v>
      </c>
      <c r="D294" s="899"/>
      <c r="E294" s="253"/>
      <c r="F294" s="254"/>
      <c r="G294" s="264"/>
      <c r="H294" s="83"/>
      <c r="I294" s="266"/>
      <c r="J294" s="84"/>
      <c r="K294" s="266"/>
      <c r="L294" s="140"/>
      <c r="M294" s="84"/>
      <c r="N294" s="266"/>
      <c r="O294" s="140"/>
      <c r="P294" s="84"/>
      <c r="Q294" s="267"/>
      <c r="R294" s="142"/>
      <c r="S294" s="85"/>
      <c r="T294" s="86">
        <f t="shared" si="12"/>
        <v>0</v>
      </c>
      <c r="U294" s="161">
        <f t="shared" si="13"/>
        <v>0</v>
      </c>
      <c r="V294" s="168"/>
      <c r="AD294" s="62"/>
      <c r="AE294" s="60"/>
    </row>
    <row r="295" spans="3:31" ht="33.950000000000003" hidden="1" customHeight="1">
      <c r="C295" s="898">
        <v>284</v>
      </c>
      <c r="D295" s="899"/>
      <c r="E295" s="253"/>
      <c r="F295" s="254"/>
      <c r="G295" s="264"/>
      <c r="H295" s="83"/>
      <c r="I295" s="266"/>
      <c r="J295" s="84"/>
      <c r="K295" s="266"/>
      <c r="L295" s="140"/>
      <c r="M295" s="84"/>
      <c r="N295" s="266"/>
      <c r="O295" s="140"/>
      <c r="P295" s="84"/>
      <c r="Q295" s="267"/>
      <c r="R295" s="142"/>
      <c r="S295" s="85"/>
      <c r="T295" s="86">
        <f t="shared" si="12"/>
        <v>0</v>
      </c>
      <c r="U295" s="161">
        <f t="shared" si="13"/>
        <v>0</v>
      </c>
      <c r="V295" s="168"/>
      <c r="AD295" s="62"/>
      <c r="AE295" s="60"/>
    </row>
    <row r="296" spans="3:31" ht="33.950000000000003" hidden="1" customHeight="1">
      <c r="C296" s="898">
        <v>285</v>
      </c>
      <c r="D296" s="899"/>
      <c r="E296" s="253"/>
      <c r="F296" s="254"/>
      <c r="G296" s="264"/>
      <c r="H296" s="83"/>
      <c r="I296" s="266"/>
      <c r="J296" s="84"/>
      <c r="K296" s="266"/>
      <c r="L296" s="140"/>
      <c r="M296" s="84"/>
      <c r="N296" s="266"/>
      <c r="O296" s="140"/>
      <c r="P296" s="84"/>
      <c r="Q296" s="267"/>
      <c r="R296" s="142"/>
      <c r="S296" s="85"/>
      <c r="T296" s="86">
        <f t="shared" si="12"/>
        <v>0</v>
      </c>
      <c r="U296" s="161">
        <f t="shared" si="13"/>
        <v>0</v>
      </c>
      <c r="V296" s="168"/>
      <c r="AD296" s="62"/>
      <c r="AE296" s="60"/>
    </row>
    <row r="297" spans="3:31" ht="33.950000000000003" hidden="1" customHeight="1">
      <c r="C297" s="898">
        <v>286</v>
      </c>
      <c r="D297" s="899"/>
      <c r="E297" s="253"/>
      <c r="F297" s="254"/>
      <c r="G297" s="264"/>
      <c r="H297" s="83"/>
      <c r="I297" s="266"/>
      <c r="J297" s="84"/>
      <c r="K297" s="266"/>
      <c r="L297" s="140"/>
      <c r="M297" s="84"/>
      <c r="N297" s="266"/>
      <c r="O297" s="140"/>
      <c r="P297" s="84"/>
      <c r="Q297" s="267"/>
      <c r="R297" s="142"/>
      <c r="S297" s="85"/>
      <c r="T297" s="86">
        <f t="shared" si="12"/>
        <v>0</v>
      </c>
      <c r="U297" s="161">
        <f t="shared" si="13"/>
        <v>0</v>
      </c>
      <c r="V297" s="168"/>
      <c r="AD297" s="62"/>
      <c r="AE297" s="60"/>
    </row>
    <row r="298" spans="3:31" ht="33.950000000000003" hidden="1" customHeight="1">
      <c r="C298" s="898">
        <v>287</v>
      </c>
      <c r="D298" s="899"/>
      <c r="E298" s="253"/>
      <c r="F298" s="254"/>
      <c r="G298" s="264"/>
      <c r="H298" s="83"/>
      <c r="I298" s="266"/>
      <c r="J298" s="84"/>
      <c r="K298" s="266"/>
      <c r="L298" s="140"/>
      <c r="M298" s="84"/>
      <c r="N298" s="266"/>
      <c r="O298" s="140"/>
      <c r="P298" s="84"/>
      <c r="Q298" s="267"/>
      <c r="R298" s="142"/>
      <c r="S298" s="85"/>
      <c r="T298" s="86">
        <f t="shared" si="12"/>
        <v>0</v>
      </c>
      <c r="U298" s="161">
        <f t="shared" si="13"/>
        <v>0</v>
      </c>
      <c r="V298" s="168"/>
      <c r="AD298" s="62"/>
      <c r="AE298" s="60"/>
    </row>
    <row r="299" spans="3:31" ht="33.950000000000003" hidden="1" customHeight="1">
      <c r="C299" s="898">
        <v>288</v>
      </c>
      <c r="D299" s="899"/>
      <c r="E299" s="253"/>
      <c r="F299" s="254"/>
      <c r="G299" s="264"/>
      <c r="H299" s="83"/>
      <c r="I299" s="266"/>
      <c r="J299" s="84"/>
      <c r="K299" s="266"/>
      <c r="L299" s="140"/>
      <c r="M299" s="84"/>
      <c r="N299" s="266"/>
      <c r="O299" s="140"/>
      <c r="P299" s="84"/>
      <c r="Q299" s="267"/>
      <c r="R299" s="142"/>
      <c r="S299" s="85"/>
      <c r="T299" s="86">
        <f t="shared" si="12"/>
        <v>0</v>
      </c>
      <c r="U299" s="161">
        <f t="shared" si="13"/>
        <v>0</v>
      </c>
      <c r="V299" s="168"/>
      <c r="AD299" s="62"/>
      <c r="AE299" s="60"/>
    </row>
    <row r="300" spans="3:31" ht="33.950000000000003" hidden="1" customHeight="1">
      <c r="C300" s="898">
        <v>289</v>
      </c>
      <c r="D300" s="899"/>
      <c r="E300" s="253"/>
      <c r="F300" s="254"/>
      <c r="G300" s="264"/>
      <c r="H300" s="83"/>
      <c r="I300" s="266"/>
      <c r="J300" s="84"/>
      <c r="K300" s="266"/>
      <c r="L300" s="140"/>
      <c r="M300" s="84"/>
      <c r="N300" s="266"/>
      <c r="O300" s="140"/>
      <c r="P300" s="84"/>
      <c r="Q300" s="267"/>
      <c r="R300" s="142"/>
      <c r="S300" s="85"/>
      <c r="T300" s="86">
        <f t="shared" si="12"/>
        <v>0</v>
      </c>
      <c r="U300" s="161">
        <f t="shared" si="13"/>
        <v>0</v>
      </c>
      <c r="V300" s="168"/>
      <c r="AD300" s="62"/>
      <c r="AE300" s="60"/>
    </row>
    <row r="301" spans="3:31" ht="33.950000000000003" hidden="1" customHeight="1">
      <c r="C301" s="898">
        <v>290</v>
      </c>
      <c r="D301" s="899"/>
      <c r="E301" s="253"/>
      <c r="F301" s="254"/>
      <c r="G301" s="264"/>
      <c r="H301" s="83"/>
      <c r="I301" s="266"/>
      <c r="J301" s="84"/>
      <c r="K301" s="266"/>
      <c r="L301" s="140"/>
      <c r="M301" s="84"/>
      <c r="N301" s="266"/>
      <c r="O301" s="140"/>
      <c r="P301" s="84"/>
      <c r="Q301" s="267"/>
      <c r="R301" s="142"/>
      <c r="S301" s="85"/>
      <c r="T301" s="86">
        <f t="shared" si="12"/>
        <v>0</v>
      </c>
      <c r="U301" s="161">
        <f t="shared" si="13"/>
        <v>0</v>
      </c>
      <c r="V301" s="168"/>
      <c r="AD301" s="62"/>
      <c r="AE301" s="60"/>
    </row>
    <row r="302" spans="3:31" ht="33.950000000000003" hidden="1" customHeight="1">
      <c r="C302" s="898">
        <v>291</v>
      </c>
      <c r="D302" s="899"/>
      <c r="E302" s="253"/>
      <c r="F302" s="254"/>
      <c r="G302" s="264"/>
      <c r="H302" s="83"/>
      <c r="I302" s="266"/>
      <c r="J302" s="84"/>
      <c r="K302" s="266"/>
      <c r="L302" s="140"/>
      <c r="M302" s="84"/>
      <c r="N302" s="266"/>
      <c r="O302" s="140"/>
      <c r="P302" s="84"/>
      <c r="Q302" s="267"/>
      <c r="R302" s="142"/>
      <c r="S302" s="85"/>
      <c r="T302" s="86">
        <f t="shared" si="12"/>
        <v>0</v>
      </c>
      <c r="U302" s="161">
        <f t="shared" si="13"/>
        <v>0</v>
      </c>
      <c r="V302" s="168"/>
      <c r="AD302" s="62"/>
      <c r="AE302" s="60"/>
    </row>
    <row r="303" spans="3:31" ht="33.950000000000003" hidden="1" customHeight="1">
      <c r="C303" s="898">
        <v>292</v>
      </c>
      <c r="D303" s="899"/>
      <c r="E303" s="253"/>
      <c r="F303" s="254"/>
      <c r="G303" s="264"/>
      <c r="H303" s="83"/>
      <c r="I303" s="266"/>
      <c r="J303" s="84"/>
      <c r="K303" s="266"/>
      <c r="L303" s="140"/>
      <c r="M303" s="84"/>
      <c r="N303" s="266"/>
      <c r="O303" s="140"/>
      <c r="P303" s="84"/>
      <c r="Q303" s="267"/>
      <c r="R303" s="142"/>
      <c r="S303" s="85"/>
      <c r="T303" s="86">
        <f t="shared" si="12"/>
        <v>0</v>
      </c>
      <c r="U303" s="161">
        <f t="shared" si="13"/>
        <v>0</v>
      </c>
      <c r="V303" s="168"/>
      <c r="AD303" s="62"/>
      <c r="AE303" s="60"/>
    </row>
    <row r="304" spans="3:31" ht="33.950000000000003" hidden="1" customHeight="1">
      <c r="C304" s="898">
        <v>293</v>
      </c>
      <c r="D304" s="899"/>
      <c r="E304" s="253"/>
      <c r="F304" s="254"/>
      <c r="G304" s="264"/>
      <c r="H304" s="83"/>
      <c r="I304" s="266"/>
      <c r="J304" s="84"/>
      <c r="K304" s="266"/>
      <c r="L304" s="140"/>
      <c r="M304" s="84"/>
      <c r="N304" s="266"/>
      <c r="O304" s="140"/>
      <c r="P304" s="84"/>
      <c r="Q304" s="267"/>
      <c r="R304" s="142"/>
      <c r="S304" s="85"/>
      <c r="T304" s="86">
        <f t="shared" si="12"/>
        <v>0</v>
      </c>
      <c r="U304" s="161">
        <f t="shared" si="13"/>
        <v>0</v>
      </c>
      <c r="V304" s="168"/>
      <c r="AD304" s="62"/>
      <c r="AE304" s="60"/>
    </row>
    <row r="305" spans="3:31" ht="33.950000000000003" hidden="1" customHeight="1">
      <c r="C305" s="898">
        <v>294</v>
      </c>
      <c r="D305" s="899"/>
      <c r="E305" s="253"/>
      <c r="F305" s="254"/>
      <c r="G305" s="264"/>
      <c r="H305" s="83"/>
      <c r="I305" s="266"/>
      <c r="J305" s="84"/>
      <c r="K305" s="266"/>
      <c r="L305" s="140"/>
      <c r="M305" s="84"/>
      <c r="N305" s="266"/>
      <c r="O305" s="140"/>
      <c r="P305" s="84"/>
      <c r="Q305" s="267"/>
      <c r="R305" s="142"/>
      <c r="S305" s="85"/>
      <c r="T305" s="86">
        <f t="shared" si="12"/>
        <v>0</v>
      </c>
      <c r="U305" s="161">
        <f t="shared" si="13"/>
        <v>0</v>
      </c>
      <c r="V305" s="168"/>
      <c r="AD305" s="62"/>
      <c r="AE305" s="60"/>
    </row>
    <row r="306" spans="3:31" ht="33.950000000000003" hidden="1" customHeight="1">
      <c r="C306" s="898">
        <v>295</v>
      </c>
      <c r="D306" s="899"/>
      <c r="E306" s="253"/>
      <c r="F306" s="254"/>
      <c r="G306" s="264"/>
      <c r="H306" s="83"/>
      <c r="I306" s="266"/>
      <c r="J306" s="84"/>
      <c r="K306" s="266"/>
      <c r="L306" s="140"/>
      <c r="M306" s="84"/>
      <c r="N306" s="266"/>
      <c r="O306" s="140"/>
      <c r="P306" s="84"/>
      <c r="Q306" s="267"/>
      <c r="R306" s="142"/>
      <c r="S306" s="85"/>
      <c r="T306" s="86">
        <f t="shared" si="12"/>
        <v>0</v>
      </c>
      <c r="U306" s="161">
        <f t="shared" si="13"/>
        <v>0</v>
      </c>
      <c r="V306" s="168"/>
      <c r="AD306" s="62"/>
      <c r="AE306" s="60"/>
    </row>
    <row r="307" spans="3:31" ht="33.950000000000003" hidden="1" customHeight="1">
      <c r="C307" s="898">
        <v>296</v>
      </c>
      <c r="D307" s="899"/>
      <c r="E307" s="253"/>
      <c r="F307" s="254"/>
      <c r="G307" s="264"/>
      <c r="H307" s="83"/>
      <c r="I307" s="266"/>
      <c r="J307" s="84"/>
      <c r="K307" s="266"/>
      <c r="L307" s="140"/>
      <c r="M307" s="84"/>
      <c r="N307" s="266"/>
      <c r="O307" s="140"/>
      <c r="P307" s="84"/>
      <c r="Q307" s="267"/>
      <c r="R307" s="142"/>
      <c r="S307" s="85"/>
      <c r="T307" s="86">
        <f t="shared" ref="T307:T351" si="14">IF(I307="",0,INT(SUM(PRODUCT(I307,K307,N307,Q307))))</f>
        <v>0</v>
      </c>
      <c r="U307" s="161">
        <f t="shared" si="13"/>
        <v>0</v>
      </c>
      <c r="V307" s="168"/>
      <c r="AD307" s="62"/>
      <c r="AE307" s="60"/>
    </row>
    <row r="308" spans="3:31" ht="33.950000000000003" hidden="1" customHeight="1">
      <c r="C308" s="898">
        <v>297</v>
      </c>
      <c r="D308" s="899"/>
      <c r="E308" s="253"/>
      <c r="F308" s="254"/>
      <c r="G308" s="264"/>
      <c r="H308" s="83"/>
      <c r="I308" s="266"/>
      <c r="J308" s="84"/>
      <c r="K308" s="266"/>
      <c r="L308" s="140"/>
      <c r="M308" s="84"/>
      <c r="N308" s="266"/>
      <c r="O308" s="140"/>
      <c r="P308" s="84"/>
      <c r="Q308" s="267"/>
      <c r="R308" s="142"/>
      <c r="S308" s="85"/>
      <c r="T308" s="86">
        <f t="shared" si="14"/>
        <v>0</v>
      </c>
      <c r="U308" s="161">
        <f t="shared" si="13"/>
        <v>0</v>
      </c>
      <c r="V308" s="168"/>
      <c r="AD308" s="62"/>
      <c r="AE308" s="60"/>
    </row>
    <row r="309" spans="3:31" ht="33.950000000000003" hidden="1" customHeight="1">
      <c r="C309" s="898">
        <v>298</v>
      </c>
      <c r="D309" s="899"/>
      <c r="E309" s="253"/>
      <c r="F309" s="254"/>
      <c r="G309" s="264"/>
      <c r="H309" s="83"/>
      <c r="I309" s="266"/>
      <c r="J309" s="84"/>
      <c r="K309" s="266"/>
      <c r="L309" s="140"/>
      <c r="M309" s="84"/>
      <c r="N309" s="266"/>
      <c r="O309" s="140"/>
      <c r="P309" s="84"/>
      <c r="Q309" s="267"/>
      <c r="R309" s="142"/>
      <c r="S309" s="85"/>
      <c r="T309" s="86">
        <f t="shared" si="14"/>
        <v>0</v>
      </c>
      <c r="U309" s="161">
        <f t="shared" si="13"/>
        <v>0</v>
      </c>
      <c r="V309" s="168"/>
      <c r="AD309" s="62"/>
      <c r="AE309" s="60"/>
    </row>
    <row r="310" spans="3:31" ht="33.950000000000003" hidden="1" customHeight="1">
      <c r="C310" s="898">
        <v>299</v>
      </c>
      <c r="D310" s="899"/>
      <c r="E310" s="253"/>
      <c r="F310" s="254"/>
      <c r="G310" s="264"/>
      <c r="H310" s="83"/>
      <c r="I310" s="266"/>
      <c r="J310" s="84"/>
      <c r="K310" s="266"/>
      <c r="L310" s="140"/>
      <c r="M310" s="84"/>
      <c r="N310" s="266"/>
      <c r="O310" s="140"/>
      <c r="P310" s="84"/>
      <c r="Q310" s="267"/>
      <c r="R310" s="142"/>
      <c r="S310" s="85"/>
      <c r="T310" s="86">
        <f t="shared" si="14"/>
        <v>0</v>
      </c>
      <c r="U310" s="161">
        <f t="shared" si="13"/>
        <v>0</v>
      </c>
      <c r="V310" s="168"/>
      <c r="AD310" s="62"/>
      <c r="AE310" s="60"/>
    </row>
    <row r="311" spans="3:31" ht="33.950000000000003" hidden="1" customHeight="1">
      <c r="C311" s="898">
        <v>300</v>
      </c>
      <c r="D311" s="899"/>
      <c r="E311" s="253"/>
      <c r="F311" s="254"/>
      <c r="G311" s="264"/>
      <c r="H311" s="83"/>
      <c r="I311" s="266"/>
      <c r="J311" s="84"/>
      <c r="K311" s="266"/>
      <c r="L311" s="140"/>
      <c r="M311" s="84"/>
      <c r="N311" s="266"/>
      <c r="O311" s="140"/>
      <c r="P311" s="84"/>
      <c r="Q311" s="267"/>
      <c r="R311" s="142"/>
      <c r="S311" s="85"/>
      <c r="T311" s="86">
        <f t="shared" si="14"/>
        <v>0</v>
      </c>
      <c r="U311" s="161">
        <f t="shared" si="13"/>
        <v>0</v>
      </c>
      <c r="V311" s="168"/>
      <c r="AD311" s="62"/>
      <c r="AE311" s="60"/>
    </row>
    <row r="312" spans="3:31" ht="33.950000000000003" hidden="1" customHeight="1">
      <c r="C312" s="898">
        <v>301</v>
      </c>
      <c r="D312" s="899"/>
      <c r="E312" s="253"/>
      <c r="F312" s="254"/>
      <c r="G312" s="264"/>
      <c r="H312" s="83"/>
      <c r="I312" s="266"/>
      <c r="J312" s="84"/>
      <c r="K312" s="266"/>
      <c r="L312" s="140"/>
      <c r="M312" s="84"/>
      <c r="N312" s="266"/>
      <c r="O312" s="140"/>
      <c r="P312" s="84"/>
      <c r="Q312" s="267"/>
      <c r="R312" s="142"/>
      <c r="S312" s="85"/>
      <c r="T312" s="86">
        <f t="shared" si="14"/>
        <v>0</v>
      </c>
      <c r="U312" s="161">
        <f t="shared" si="13"/>
        <v>0</v>
      </c>
      <c r="V312" s="168"/>
      <c r="AD312" s="62"/>
      <c r="AE312" s="60"/>
    </row>
    <row r="313" spans="3:31" ht="33.950000000000003" hidden="1" customHeight="1">
      <c r="C313" s="898">
        <v>302</v>
      </c>
      <c r="D313" s="899"/>
      <c r="E313" s="253"/>
      <c r="F313" s="254"/>
      <c r="G313" s="264"/>
      <c r="H313" s="83"/>
      <c r="I313" s="266"/>
      <c r="J313" s="84"/>
      <c r="K313" s="266"/>
      <c r="L313" s="140"/>
      <c r="M313" s="84"/>
      <c r="N313" s="266"/>
      <c r="O313" s="140"/>
      <c r="P313" s="84"/>
      <c r="Q313" s="267"/>
      <c r="R313" s="142"/>
      <c r="S313" s="85"/>
      <c r="T313" s="86">
        <f t="shared" si="14"/>
        <v>0</v>
      </c>
      <c r="U313" s="161">
        <f t="shared" si="13"/>
        <v>0</v>
      </c>
      <c r="V313" s="168"/>
      <c r="AD313" s="62"/>
      <c r="AE313" s="60"/>
    </row>
    <row r="314" spans="3:31" ht="33.950000000000003" hidden="1" customHeight="1">
      <c r="C314" s="898">
        <v>303</v>
      </c>
      <c r="D314" s="899"/>
      <c r="E314" s="253"/>
      <c r="F314" s="254"/>
      <c r="G314" s="264"/>
      <c r="H314" s="83"/>
      <c r="I314" s="266"/>
      <c r="J314" s="84"/>
      <c r="K314" s="266"/>
      <c r="L314" s="140"/>
      <c r="M314" s="84"/>
      <c r="N314" s="266"/>
      <c r="O314" s="140"/>
      <c r="P314" s="84"/>
      <c r="Q314" s="267"/>
      <c r="R314" s="142"/>
      <c r="S314" s="85"/>
      <c r="T314" s="86">
        <f t="shared" si="14"/>
        <v>0</v>
      </c>
      <c r="U314" s="161">
        <f t="shared" si="13"/>
        <v>0</v>
      </c>
      <c r="V314" s="168"/>
      <c r="AD314" s="62"/>
      <c r="AE314" s="60"/>
    </row>
    <row r="315" spans="3:31" ht="33.950000000000003" hidden="1" customHeight="1">
      <c r="C315" s="898">
        <v>304</v>
      </c>
      <c r="D315" s="899"/>
      <c r="E315" s="253"/>
      <c r="F315" s="254"/>
      <c r="G315" s="264"/>
      <c r="H315" s="83"/>
      <c r="I315" s="266"/>
      <c r="J315" s="84"/>
      <c r="K315" s="266"/>
      <c r="L315" s="140"/>
      <c r="M315" s="84"/>
      <c r="N315" s="266"/>
      <c r="O315" s="140"/>
      <c r="P315" s="84"/>
      <c r="Q315" s="267"/>
      <c r="R315" s="142"/>
      <c r="S315" s="85"/>
      <c r="T315" s="86">
        <f t="shared" si="14"/>
        <v>0</v>
      </c>
      <c r="U315" s="161">
        <f t="shared" si="13"/>
        <v>0</v>
      </c>
      <c r="V315" s="168"/>
      <c r="AD315" s="62"/>
      <c r="AE315" s="60"/>
    </row>
    <row r="316" spans="3:31" ht="33.950000000000003" hidden="1" customHeight="1">
      <c r="C316" s="898">
        <v>305</v>
      </c>
      <c r="D316" s="899"/>
      <c r="E316" s="253"/>
      <c r="F316" s="254"/>
      <c r="G316" s="264"/>
      <c r="H316" s="83"/>
      <c r="I316" s="266"/>
      <c r="J316" s="84"/>
      <c r="K316" s="266"/>
      <c r="L316" s="140"/>
      <c r="M316" s="84"/>
      <c r="N316" s="266"/>
      <c r="O316" s="140"/>
      <c r="P316" s="84"/>
      <c r="Q316" s="267"/>
      <c r="R316" s="142"/>
      <c r="S316" s="85"/>
      <c r="T316" s="86">
        <f t="shared" si="14"/>
        <v>0</v>
      </c>
      <c r="U316" s="161">
        <f t="shared" si="13"/>
        <v>0</v>
      </c>
      <c r="V316" s="168"/>
      <c r="AD316" s="62"/>
      <c r="AE316" s="60"/>
    </row>
    <row r="317" spans="3:31" ht="33.950000000000003" hidden="1" customHeight="1">
      <c r="C317" s="898">
        <v>306</v>
      </c>
      <c r="D317" s="899"/>
      <c r="E317" s="253"/>
      <c r="F317" s="254"/>
      <c r="G317" s="264"/>
      <c r="H317" s="83"/>
      <c r="I317" s="266"/>
      <c r="J317" s="84"/>
      <c r="K317" s="266"/>
      <c r="L317" s="140"/>
      <c r="M317" s="84"/>
      <c r="N317" s="266"/>
      <c r="O317" s="140"/>
      <c r="P317" s="84"/>
      <c r="Q317" s="267"/>
      <c r="R317" s="142"/>
      <c r="S317" s="85"/>
      <c r="T317" s="86">
        <f t="shared" si="14"/>
        <v>0</v>
      </c>
      <c r="U317" s="161">
        <f t="shared" si="13"/>
        <v>0</v>
      </c>
      <c r="V317" s="168"/>
      <c r="AD317" s="62"/>
      <c r="AE317" s="60"/>
    </row>
    <row r="318" spans="3:31" ht="33.950000000000003" hidden="1" customHeight="1">
      <c r="C318" s="898">
        <v>307</v>
      </c>
      <c r="D318" s="899"/>
      <c r="E318" s="253"/>
      <c r="F318" s="254"/>
      <c r="G318" s="264"/>
      <c r="H318" s="83"/>
      <c r="I318" s="266"/>
      <c r="J318" s="84"/>
      <c r="K318" s="266"/>
      <c r="L318" s="140"/>
      <c r="M318" s="84"/>
      <c r="N318" s="266"/>
      <c r="O318" s="140"/>
      <c r="P318" s="84"/>
      <c r="Q318" s="267"/>
      <c r="R318" s="142"/>
      <c r="S318" s="85"/>
      <c r="T318" s="86">
        <f t="shared" si="14"/>
        <v>0</v>
      </c>
      <c r="U318" s="161">
        <f t="shared" si="13"/>
        <v>0</v>
      </c>
      <c r="V318" s="168"/>
      <c r="AD318" s="62"/>
      <c r="AE318" s="60"/>
    </row>
    <row r="319" spans="3:31" ht="33.950000000000003" hidden="1" customHeight="1">
      <c r="C319" s="898">
        <v>308</v>
      </c>
      <c r="D319" s="899"/>
      <c r="E319" s="253"/>
      <c r="F319" s="254"/>
      <c r="G319" s="264"/>
      <c r="H319" s="83"/>
      <c r="I319" s="266"/>
      <c r="J319" s="84"/>
      <c r="K319" s="266"/>
      <c r="L319" s="140"/>
      <c r="M319" s="84"/>
      <c r="N319" s="266"/>
      <c r="O319" s="140"/>
      <c r="P319" s="84"/>
      <c r="Q319" s="267"/>
      <c r="R319" s="142"/>
      <c r="S319" s="85"/>
      <c r="T319" s="86">
        <f t="shared" si="14"/>
        <v>0</v>
      </c>
      <c r="U319" s="161">
        <f t="shared" si="13"/>
        <v>0</v>
      </c>
      <c r="V319" s="168"/>
      <c r="AD319" s="62"/>
      <c r="AE319" s="60"/>
    </row>
    <row r="320" spans="3:31" ht="33.950000000000003" hidden="1" customHeight="1">
      <c r="C320" s="898">
        <v>309</v>
      </c>
      <c r="D320" s="899"/>
      <c r="E320" s="253"/>
      <c r="F320" s="254"/>
      <c r="G320" s="264"/>
      <c r="H320" s="83"/>
      <c r="I320" s="266"/>
      <c r="J320" s="84"/>
      <c r="K320" s="266"/>
      <c r="L320" s="140"/>
      <c r="M320" s="84"/>
      <c r="N320" s="266"/>
      <c r="O320" s="140"/>
      <c r="P320" s="84"/>
      <c r="Q320" s="267"/>
      <c r="R320" s="142"/>
      <c r="S320" s="85"/>
      <c r="T320" s="86">
        <f t="shared" si="14"/>
        <v>0</v>
      </c>
      <c r="U320" s="161">
        <f t="shared" si="13"/>
        <v>0</v>
      </c>
      <c r="V320" s="168"/>
      <c r="AD320" s="62"/>
      <c r="AE320" s="60"/>
    </row>
    <row r="321" spans="3:31" ht="33.950000000000003" hidden="1" customHeight="1">
      <c r="C321" s="898">
        <v>310</v>
      </c>
      <c r="D321" s="899"/>
      <c r="E321" s="253"/>
      <c r="F321" s="254"/>
      <c r="G321" s="264"/>
      <c r="H321" s="83"/>
      <c r="I321" s="266"/>
      <c r="J321" s="84"/>
      <c r="K321" s="266"/>
      <c r="L321" s="140"/>
      <c r="M321" s="84"/>
      <c r="N321" s="266"/>
      <c r="O321" s="140"/>
      <c r="P321" s="84"/>
      <c r="Q321" s="267"/>
      <c r="R321" s="142"/>
      <c r="S321" s="85"/>
      <c r="T321" s="86">
        <f t="shared" si="14"/>
        <v>0</v>
      </c>
      <c r="U321" s="161">
        <f t="shared" si="13"/>
        <v>0</v>
      </c>
      <c r="V321" s="168"/>
      <c r="AD321" s="62"/>
      <c r="AE321" s="60"/>
    </row>
    <row r="322" spans="3:31" ht="33.950000000000003" hidden="1" customHeight="1">
      <c r="C322" s="898">
        <v>311</v>
      </c>
      <c r="D322" s="899"/>
      <c r="E322" s="253"/>
      <c r="F322" s="254"/>
      <c r="G322" s="264"/>
      <c r="H322" s="83"/>
      <c r="I322" s="266"/>
      <c r="J322" s="84"/>
      <c r="K322" s="266"/>
      <c r="L322" s="140"/>
      <c r="M322" s="84"/>
      <c r="N322" s="266"/>
      <c r="O322" s="140"/>
      <c r="P322" s="84"/>
      <c r="Q322" s="267"/>
      <c r="R322" s="142"/>
      <c r="S322" s="85"/>
      <c r="T322" s="86">
        <f t="shared" si="14"/>
        <v>0</v>
      </c>
      <c r="U322" s="161">
        <f t="shared" si="13"/>
        <v>0</v>
      </c>
      <c r="V322" s="168"/>
      <c r="AD322" s="62"/>
      <c r="AE322" s="60"/>
    </row>
    <row r="323" spans="3:31" ht="33.950000000000003" hidden="1" customHeight="1">
      <c r="C323" s="898">
        <v>312</v>
      </c>
      <c r="D323" s="899"/>
      <c r="E323" s="253"/>
      <c r="F323" s="254"/>
      <c r="G323" s="264"/>
      <c r="H323" s="83"/>
      <c r="I323" s="266"/>
      <c r="J323" s="84"/>
      <c r="K323" s="266"/>
      <c r="L323" s="140"/>
      <c r="M323" s="84"/>
      <c r="N323" s="266"/>
      <c r="O323" s="140"/>
      <c r="P323" s="84"/>
      <c r="Q323" s="267"/>
      <c r="R323" s="142"/>
      <c r="S323" s="85"/>
      <c r="T323" s="86">
        <f t="shared" si="14"/>
        <v>0</v>
      </c>
      <c r="U323" s="161">
        <f t="shared" si="13"/>
        <v>0</v>
      </c>
      <c r="V323" s="168"/>
      <c r="AD323" s="62"/>
      <c r="AE323" s="60"/>
    </row>
    <row r="324" spans="3:31" ht="33.950000000000003" hidden="1" customHeight="1">
      <c r="C324" s="898">
        <v>313</v>
      </c>
      <c r="D324" s="899"/>
      <c r="E324" s="253"/>
      <c r="F324" s="254"/>
      <c r="G324" s="264"/>
      <c r="H324" s="83"/>
      <c r="I324" s="266"/>
      <c r="J324" s="84"/>
      <c r="K324" s="266"/>
      <c r="L324" s="140"/>
      <c r="M324" s="84"/>
      <c r="N324" s="266"/>
      <c r="O324" s="140"/>
      <c r="P324" s="84"/>
      <c r="Q324" s="267"/>
      <c r="R324" s="142"/>
      <c r="S324" s="85"/>
      <c r="T324" s="86">
        <f t="shared" si="14"/>
        <v>0</v>
      </c>
      <c r="U324" s="161">
        <f t="shared" si="13"/>
        <v>0</v>
      </c>
      <c r="V324" s="168"/>
      <c r="AD324" s="62"/>
      <c r="AE324" s="60"/>
    </row>
    <row r="325" spans="3:31" ht="33.950000000000003" hidden="1" customHeight="1">
      <c r="C325" s="898">
        <v>314</v>
      </c>
      <c r="D325" s="899"/>
      <c r="E325" s="253"/>
      <c r="F325" s="254"/>
      <c r="G325" s="264"/>
      <c r="H325" s="83"/>
      <c r="I325" s="266"/>
      <c r="J325" s="84"/>
      <c r="K325" s="266"/>
      <c r="L325" s="140"/>
      <c r="M325" s="84"/>
      <c r="N325" s="266"/>
      <c r="O325" s="140"/>
      <c r="P325" s="84"/>
      <c r="Q325" s="267"/>
      <c r="R325" s="142"/>
      <c r="S325" s="85"/>
      <c r="T325" s="86">
        <f t="shared" si="14"/>
        <v>0</v>
      </c>
      <c r="U325" s="161">
        <f t="shared" si="13"/>
        <v>0</v>
      </c>
      <c r="V325" s="168"/>
      <c r="AD325" s="62"/>
      <c r="AE325" s="60"/>
    </row>
    <row r="326" spans="3:31" ht="33.950000000000003" hidden="1" customHeight="1">
      <c r="C326" s="898">
        <v>315</v>
      </c>
      <c r="D326" s="899"/>
      <c r="E326" s="253"/>
      <c r="F326" s="254"/>
      <c r="G326" s="264"/>
      <c r="H326" s="83"/>
      <c r="I326" s="266"/>
      <c r="J326" s="84"/>
      <c r="K326" s="266"/>
      <c r="L326" s="140"/>
      <c r="M326" s="84"/>
      <c r="N326" s="266"/>
      <c r="O326" s="140"/>
      <c r="P326" s="84"/>
      <c r="Q326" s="267"/>
      <c r="R326" s="142"/>
      <c r="S326" s="85"/>
      <c r="T326" s="86">
        <f t="shared" si="14"/>
        <v>0</v>
      </c>
      <c r="U326" s="161">
        <f t="shared" si="13"/>
        <v>0</v>
      </c>
      <c r="V326" s="168"/>
      <c r="AD326" s="62"/>
      <c r="AE326" s="60"/>
    </row>
    <row r="327" spans="3:31" ht="33.950000000000003" hidden="1" customHeight="1">
      <c r="C327" s="898">
        <v>316</v>
      </c>
      <c r="D327" s="899"/>
      <c r="E327" s="253"/>
      <c r="F327" s="254"/>
      <c r="G327" s="264"/>
      <c r="H327" s="83"/>
      <c r="I327" s="266"/>
      <c r="J327" s="84"/>
      <c r="K327" s="266"/>
      <c r="L327" s="140"/>
      <c r="M327" s="84"/>
      <c r="N327" s="266"/>
      <c r="O327" s="140"/>
      <c r="P327" s="84"/>
      <c r="Q327" s="267"/>
      <c r="R327" s="142"/>
      <c r="S327" s="85"/>
      <c r="T327" s="86">
        <f t="shared" si="14"/>
        <v>0</v>
      </c>
      <c r="U327" s="161">
        <f t="shared" si="13"/>
        <v>0</v>
      </c>
      <c r="V327" s="168"/>
      <c r="AD327" s="62"/>
      <c r="AE327" s="60"/>
    </row>
    <row r="328" spans="3:31" ht="33.950000000000003" hidden="1" customHeight="1">
      <c r="C328" s="898">
        <v>317</v>
      </c>
      <c r="D328" s="899"/>
      <c r="E328" s="253"/>
      <c r="F328" s="254"/>
      <c r="G328" s="264"/>
      <c r="H328" s="83"/>
      <c r="I328" s="266"/>
      <c r="J328" s="84"/>
      <c r="K328" s="266"/>
      <c r="L328" s="140"/>
      <c r="M328" s="84"/>
      <c r="N328" s="266"/>
      <c r="O328" s="140"/>
      <c r="P328" s="84"/>
      <c r="Q328" s="267"/>
      <c r="R328" s="142"/>
      <c r="S328" s="85"/>
      <c r="T328" s="86">
        <f t="shared" si="14"/>
        <v>0</v>
      </c>
      <c r="U328" s="161">
        <f t="shared" si="13"/>
        <v>0</v>
      </c>
      <c r="V328" s="168"/>
      <c r="AD328" s="62"/>
      <c r="AE328" s="60"/>
    </row>
    <row r="329" spans="3:31" ht="33.950000000000003" hidden="1" customHeight="1">
      <c r="C329" s="898">
        <v>318</v>
      </c>
      <c r="D329" s="899"/>
      <c r="E329" s="253"/>
      <c r="F329" s="254"/>
      <c r="G329" s="264"/>
      <c r="H329" s="83"/>
      <c r="I329" s="266"/>
      <c r="J329" s="84"/>
      <c r="K329" s="266"/>
      <c r="L329" s="140"/>
      <c r="M329" s="84"/>
      <c r="N329" s="266"/>
      <c r="O329" s="140"/>
      <c r="P329" s="84"/>
      <c r="Q329" s="267"/>
      <c r="R329" s="142"/>
      <c r="S329" s="85"/>
      <c r="T329" s="86">
        <f t="shared" si="14"/>
        <v>0</v>
      </c>
      <c r="U329" s="161">
        <f t="shared" si="13"/>
        <v>0</v>
      </c>
      <c r="V329" s="168"/>
      <c r="AD329" s="62"/>
      <c r="AE329" s="60"/>
    </row>
    <row r="330" spans="3:31" ht="33.950000000000003" hidden="1" customHeight="1">
      <c r="C330" s="898">
        <v>319</v>
      </c>
      <c r="D330" s="899"/>
      <c r="E330" s="253"/>
      <c r="F330" s="254"/>
      <c r="G330" s="264"/>
      <c r="H330" s="83"/>
      <c r="I330" s="266"/>
      <c r="J330" s="84"/>
      <c r="K330" s="266"/>
      <c r="L330" s="140"/>
      <c r="M330" s="84"/>
      <c r="N330" s="266"/>
      <c r="O330" s="140"/>
      <c r="P330" s="84"/>
      <c r="Q330" s="267"/>
      <c r="R330" s="142"/>
      <c r="S330" s="85"/>
      <c r="T330" s="86">
        <f t="shared" si="14"/>
        <v>0</v>
      </c>
      <c r="U330" s="161">
        <f t="shared" si="13"/>
        <v>0</v>
      </c>
      <c r="V330" s="168"/>
      <c r="AD330" s="62"/>
      <c r="AE330" s="60"/>
    </row>
    <row r="331" spans="3:31" ht="33.950000000000003" hidden="1" customHeight="1">
      <c r="C331" s="898">
        <v>320</v>
      </c>
      <c r="D331" s="899"/>
      <c r="E331" s="253"/>
      <c r="F331" s="254"/>
      <c r="G331" s="264"/>
      <c r="H331" s="83"/>
      <c r="I331" s="266"/>
      <c r="J331" s="84"/>
      <c r="K331" s="266"/>
      <c r="L331" s="140"/>
      <c r="M331" s="84"/>
      <c r="N331" s="266"/>
      <c r="O331" s="140"/>
      <c r="P331" s="84"/>
      <c r="Q331" s="267"/>
      <c r="R331" s="142"/>
      <c r="S331" s="85"/>
      <c r="T331" s="86">
        <f t="shared" si="14"/>
        <v>0</v>
      </c>
      <c r="U331" s="161">
        <f t="shared" si="13"/>
        <v>0</v>
      </c>
      <c r="V331" s="168"/>
      <c r="AD331" s="62"/>
      <c r="AE331" s="60"/>
    </row>
    <row r="332" spans="3:31" ht="33.950000000000003" hidden="1" customHeight="1">
      <c r="C332" s="898">
        <v>321</v>
      </c>
      <c r="D332" s="899"/>
      <c r="E332" s="253"/>
      <c r="F332" s="254"/>
      <c r="G332" s="264"/>
      <c r="H332" s="83"/>
      <c r="I332" s="266"/>
      <c r="J332" s="84"/>
      <c r="K332" s="266"/>
      <c r="L332" s="140"/>
      <c r="M332" s="84"/>
      <c r="N332" s="266"/>
      <c r="O332" s="140"/>
      <c r="P332" s="84"/>
      <c r="Q332" s="267"/>
      <c r="R332" s="142"/>
      <c r="S332" s="85"/>
      <c r="T332" s="86">
        <f t="shared" si="14"/>
        <v>0</v>
      </c>
      <c r="U332" s="161">
        <f t="shared" si="13"/>
        <v>0</v>
      </c>
      <c r="V332" s="168"/>
      <c r="AD332" s="62"/>
      <c r="AE332" s="60"/>
    </row>
    <row r="333" spans="3:31" ht="33.950000000000003" hidden="1" customHeight="1">
      <c r="C333" s="898">
        <v>322</v>
      </c>
      <c r="D333" s="899"/>
      <c r="E333" s="253"/>
      <c r="F333" s="254"/>
      <c r="G333" s="264"/>
      <c r="H333" s="83"/>
      <c r="I333" s="266"/>
      <c r="J333" s="84"/>
      <c r="K333" s="266"/>
      <c r="L333" s="140"/>
      <c r="M333" s="84"/>
      <c r="N333" s="266"/>
      <c r="O333" s="140"/>
      <c r="P333" s="84"/>
      <c r="Q333" s="267"/>
      <c r="R333" s="142"/>
      <c r="S333" s="85"/>
      <c r="T333" s="86">
        <f t="shared" si="14"/>
        <v>0</v>
      </c>
      <c r="U333" s="161">
        <f t="shared" si="13"/>
        <v>0</v>
      </c>
      <c r="V333" s="168"/>
      <c r="AD333" s="62"/>
      <c r="AE333" s="60"/>
    </row>
    <row r="334" spans="3:31" ht="33.950000000000003" hidden="1" customHeight="1">
      <c r="C334" s="898">
        <v>323</v>
      </c>
      <c r="D334" s="899"/>
      <c r="E334" s="253"/>
      <c r="F334" s="254"/>
      <c r="G334" s="264"/>
      <c r="H334" s="83"/>
      <c r="I334" s="266"/>
      <c r="J334" s="84"/>
      <c r="K334" s="266"/>
      <c r="L334" s="140"/>
      <c r="M334" s="84"/>
      <c r="N334" s="266"/>
      <c r="O334" s="140"/>
      <c r="P334" s="84"/>
      <c r="Q334" s="267"/>
      <c r="R334" s="142"/>
      <c r="S334" s="85"/>
      <c r="T334" s="86">
        <f t="shared" si="14"/>
        <v>0</v>
      </c>
      <c r="U334" s="161">
        <f t="shared" ref="U334:U351" si="15">T334-V334</f>
        <v>0</v>
      </c>
      <c r="V334" s="168"/>
      <c r="AD334" s="62"/>
      <c r="AE334" s="60"/>
    </row>
    <row r="335" spans="3:31" ht="33.950000000000003" hidden="1" customHeight="1">
      <c r="C335" s="898">
        <v>324</v>
      </c>
      <c r="D335" s="899"/>
      <c r="E335" s="253"/>
      <c r="F335" s="254"/>
      <c r="G335" s="264"/>
      <c r="H335" s="83"/>
      <c r="I335" s="266"/>
      <c r="J335" s="84"/>
      <c r="K335" s="266"/>
      <c r="L335" s="140"/>
      <c r="M335" s="84"/>
      <c r="N335" s="266"/>
      <c r="O335" s="140"/>
      <c r="P335" s="84"/>
      <c r="Q335" s="267"/>
      <c r="R335" s="142"/>
      <c r="S335" s="85"/>
      <c r="T335" s="86">
        <f t="shared" si="14"/>
        <v>0</v>
      </c>
      <c r="U335" s="161">
        <f t="shared" si="15"/>
        <v>0</v>
      </c>
      <c r="V335" s="168"/>
      <c r="AD335" s="62"/>
      <c r="AE335" s="60"/>
    </row>
    <row r="336" spans="3:31" ht="33.950000000000003" hidden="1" customHeight="1">
      <c r="C336" s="898">
        <v>325</v>
      </c>
      <c r="D336" s="899"/>
      <c r="E336" s="253"/>
      <c r="F336" s="254"/>
      <c r="G336" s="264"/>
      <c r="H336" s="83"/>
      <c r="I336" s="266"/>
      <c r="J336" s="84"/>
      <c r="K336" s="266"/>
      <c r="L336" s="140"/>
      <c r="M336" s="84"/>
      <c r="N336" s="266"/>
      <c r="O336" s="140"/>
      <c r="P336" s="84"/>
      <c r="Q336" s="267"/>
      <c r="R336" s="142"/>
      <c r="S336" s="85"/>
      <c r="T336" s="86">
        <f t="shared" si="14"/>
        <v>0</v>
      </c>
      <c r="U336" s="161">
        <f t="shared" si="15"/>
        <v>0</v>
      </c>
      <c r="V336" s="168"/>
      <c r="AD336" s="62"/>
      <c r="AE336" s="60"/>
    </row>
    <row r="337" spans="3:31" ht="33.950000000000003" hidden="1" customHeight="1">
      <c r="C337" s="898">
        <v>326</v>
      </c>
      <c r="D337" s="899"/>
      <c r="E337" s="253"/>
      <c r="F337" s="254"/>
      <c r="G337" s="264"/>
      <c r="H337" s="83"/>
      <c r="I337" s="266"/>
      <c r="J337" s="84"/>
      <c r="K337" s="266"/>
      <c r="L337" s="140"/>
      <c r="M337" s="84"/>
      <c r="N337" s="266"/>
      <c r="O337" s="140"/>
      <c r="P337" s="84"/>
      <c r="Q337" s="267"/>
      <c r="R337" s="142"/>
      <c r="S337" s="85"/>
      <c r="T337" s="86">
        <f t="shared" si="14"/>
        <v>0</v>
      </c>
      <c r="U337" s="161">
        <f t="shared" si="15"/>
        <v>0</v>
      </c>
      <c r="V337" s="168"/>
      <c r="AD337" s="62"/>
      <c r="AE337" s="60"/>
    </row>
    <row r="338" spans="3:31" ht="33.950000000000003" hidden="1" customHeight="1">
      <c r="C338" s="898">
        <v>327</v>
      </c>
      <c r="D338" s="899"/>
      <c r="E338" s="253"/>
      <c r="F338" s="254"/>
      <c r="G338" s="264"/>
      <c r="H338" s="83"/>
      <c r="I338" s="266"/>
      <c r="J338" s="84"/>
      <c r="K338" s="266"/>
      <c r="L338" s="140"/>
      <c r="M338" s="84"/>
      <c r="N338" s="266"/>
      <c r="O338" s="140"/>
      <c r="P338" s="84"/>
      <c r="Q338" s="267"/>
      <c r="R338" s="142"/>
      <c r="S338" s="85"/>
      <c r="T338" s="86">
        <f t="shared" si="14"/>
        <v>0</v>
      </c>
      <c r="U338" s="161">
        <f t="shared" si="15"/>
        <v>0</v>
      </c>
      <c r="V338" s="168"/>
      <c r="AD338" s="62"/>
      <c r="AE338" s="60"/>
    </row>
    <row r="339" spans="3:31" ht="33.950000000000003" hidden="1" customHeight="1">
      <c r="C339" s="898">
        <v>328</v>
      </c>
      <c r="D339" s="899"/>
      <c r="E339" s="253"/>
      <c r="F339" s="254"/>
      <c r="G339" s="264"/>
      <c r="H339" s="83"/>
      <c r="I339" s="266"/>
      <c r="J339" s="84"/>
      <c r="K339" s="266"/>
      <c r="L339" s="140"/>
      <c r="M339" s="84"/>
      <c r="N339" s="266"/>
      <c r="O339" s="140"/>
      <c r="P339" s="84"/>
      <c r="Q339" s="267"/>
      <c r="R339" s="142"/>
      <c r="S339" s="85"/>
      <c r="T339" s="86">
        <f t="shared" si="14"/>
        <v>0</v>
      </c>
      <c r="U339" s="161">
        <f t="shared" si="15"/>
        <v>0</v>
      </c>
      <c r="V339" s="168"/>
      <c r="AD339" s="62"/>
      <c r="AE339" s="60"/>
    </row>
    <row r="340" spans="3:31" ht="33.950000000000003" hidden="1" customHeight="1">
      <c r="C340" s="898">
        <v>329</v>
      </c>
      <c r="D340" s="899"/>
      <c r="E340" s="253"/>
      <c r="F340" s="254"/>
      <c r="G340" s="264"/>
      <c r="H340" s="83"/>
      <c r="I340" s="266"/>
      <c r="J340" s="84"/>
      <c r="K340" s="266"/>
      <c r="L340" s="140"/>
      <c r="M340" s="84"/>
      <c r="N340" s="266"/>
      <c r="O340" s="140"/>
      <c r="P340" s="84"/>
      <c r="Q340" s="267"/>
      <c r="R340" s="142"/>
      <c r="S340" s="85"/>
      <c r="T340" s="86">
        <f t="shared" si="14"/>
        <v>0</v>
      </c>
      <c r="U340" s="161">
        <f t="shared" si="15"/>
        <v>0</v>
      </c>
      <c r="V340" s="168"/>
      <c r="AD340" s="62"/>
      <c r="AE340" s="60"/>
    </row>
    <row r="341" spans="3:31" ht="33.950000000000003" hidden="1" customHeight="1">
      <c r="C341" s="898">
        <v>330</v>
      </c>
      <c r="D341" s="899"/>
      <c r="E341" s="253"/>
      <c r="F341" s="254"/>
      <c r="G341" s="264"/>
      <c r="H341" s="83"/>
      <c r="I341" s="266"/>
      <c r="J341" s="84"/>
      <c r="K341" s="266"/>
      <c r="L341" s="140"/>
      <c r="M341" s="84"/>
      <c r="N341" s="266"/>
      <c r="O341" s="140"/>
      <c r="P341" s="84"/>
      <c r="Q341" s="267"/>
      <c r="R341" s="142"/>
      <c r="S341" s="85"/>
      <c r="T341" s="86">
        <f t="shared" si="14"/>
        <v>0</v>
      </c>
      <c r="U341" s="161">
        <f t="shared" si="15"/>
        <v>0</v>
      </c>
      <c r="V341" s="168"/>
      <c r="AD341" s="62"/>
      <c r="AE341" s="60"/>
    </row>
    <row r="342" spans="3:31" ht="33.950000000000003" hidden="1" customHeight="1">
      <c r="C342" s="898">
        <v>331</v>
      </c>
      <c r="D342" s="899"/>
      <c r="E342" s="253"/>
      <c r="F342" s="254"/>
      <c r="G342" s="264"/>
      <c r="H342" s="83"/>
      <c r="I342" s="266"/>
      <c r="J342" s="84"/>
      <c r="K342" s="266"/>
      <c r="L342" s="140"/>
      <c r="M342" s="84"/>
      <c r="N342" s="266"/>
      <c r="O342" s="140"/>
      <c r="P342" s="84"/>
      <c r="Q342" s="267"/>
      <c r="R342" s="142"/>
      <c r="S342" s="85"/>
      <c r="T342" s="86">
        <f t="shared" si="14"/>
        <v>0</v>
      </c>
      <c r="U342" s="161">
        <f t="shared" si="15"/>
        <v>0</v>
      </c>
      <c r="V342" s="168"/>
      <c r="AD342" s="62"/>
      <c r="AE342" s="60"/>
    </row>
    <row r="343" spans="3:31" ht="33.950000000000003" hidden="1" customHeight="1">
      <c r="C343" s="898">
        <v>332</v>
      </c>
      <c r="D343" s="899"/>
      <c r="E343" s="253"/>
      <c r="F343" s="254"/>
      <c r="G343" s="264"/>
      <c r="H343" s="83"/>
      <c r="I343" s="266"/>
      <c r="J343" s="84"/>
      <c r="K343" s="266"/>
      <c r="L343" s="140"/>
      <c r="M343" s="84"/>
      <c r="N343" s="266"/>
      <c r="O343" s="140"/>
      <c r="P343" s="84"/>
      <c r="Q343" s="267"/>
      <c r="R343" s="142"/>
      <c r="S343" s="85"/>
      <c r="T343" s="86">
        <f t="shared" si="14"/>
        <v>0</v>
      </c>
      <c r="U343" s="161">
        <f t="shared" si="15"/>
        <v>0</v>
      </c>
      <c r="V343" s="168"/>
      <c r="AD343" s="62"/>
      <c r="AE343" s="60"/>
    </row>
    <row r="344" spans="3:31" ht="33.950000000000003" hidden="1" customHeight="1">
      <c r="C344" s="898">
        <v>333</v>
      </c>
      <c r="D344" s="899"/>
      <c r="E344" s="253"/>
      <c r="F344" s="254"/>
      <c r="G344" s="264"/>
      <c r="H344" s="83"/>
      <c r="I344" s="266"/>
      <c r="J344" s="84"/>
      <c r="K344" s="266"/>
      <c r="L344" s="140"/>
      <c r="M344" s="84"/>
      <c r="N344" s="266"/>
      <c r="O344" s="140"/>
      <c r="P344" s="84"/>
      <c r="Q344" s="267"/>
      <c r="R344" s="142"/>
      <c r="S344" s="85"/>
      <c r="T344" s="86">
        <f t="shared" si="14"/>
        <v>0</v>
      </c>
      <c r="U344" s="161">
        <f t="shared" si="15"/>
        <v>0</v>
      </c>
      <c r="V344" s="168"/>
      <c r="AD344" s="62"/>
      <c r="AE344" s="60"/>
    </row>
    <row r="345" spans="3:31" ht="33.950000000000003" hidden="1" customHeight="1">
      <c r="C345" s="898">
        <v>334</v>
      </c>
      <c r="D345" s="899"/>
      <c r="E345" s="253"/>
      <c r="F345" s="254"/>
      <c r="G345" s="264"/>
      <c r="H345" s="83"/>
      <c r="I345" s="266"/>
      <c r="J345" s="84"/>
      <c r="K345" s="266"/>
      <c r="L345" s="140"/>
      <c r="M345" s="84"/>
      <c r="N345" s="266"/>
      <c r="O345" s="140"/>
      <c r="P345" s="84"/>
      <c r="Q345" s="267"/>
      <c r="R345" s="142"/>
      <c r="S345" s="85"/>
      <c r="T345" s="86">
        <f t="shared" si="14"/>
        <v>0</v>
      </c>
      <c r="U345" s="161">
        <f t="shared" si="15"/>
        <v>0</v>
      </c>
      <c r="V345" s="168"/>
      <c r="AD345" s="62"/>
      <c r="AE345" s="60"/>
    </row>
    <row r="346" spans="3:31" ht="33.950000000000003" hidden="1" customHeight="1">
      <c r="C346" s="898">
        <v>335</v>
      </c>
      <c r="D346" s="899"/>
      <c r="E346" s="253"/>
      <c r="F346" s="254"/>
      <c r="G346" s="264"/>
      <c r="H346" s="83"/>
      <c r="I346" s="266"/>
      <c r="J346" s="84"/>
      <c r="K346" s="266"/>
      <c r="L346" s="140"/>
      <c r="M346" s="84"/>
      <c r="N346" s="266"/>
      <c r="O346" s="140"/>
      <c r="P346" s="84"/>
      <c r="Q346" s="267"/>
      <c r="R346" s="142"/>
      <c r="S346" s="85"/>
      <c r="T346" s="86">
        <f t="shared" si="14"/>
        <v>0</v>
      </c>
      <c r="U346" s="161">
        <f t="shared" si="15"/>
        <v>0</v>
      </c>
      <c r="V346" s="168"/>
      <c r="AD346" s="62"/>
      <c r="AE346" s="60"/>
    </row>
    <row r="347" spans="3:31" ht="33.950000000000003" hidden="1" customHeight="1">
      <c r="C347" s="898">
        <v>336</v>
      </c>
      <c r="D347" s="899"/>
      <c r="E347" s="253"/>
      <c r="F347" s="254"/>
      <c r="G347" s="264"/>
      <c r="H347" s="83"/>
      <c r="I347" s="266"/>
      <c r="J347" s="84"/>
      <c r="K347" s="266"/>
      <c r="L347" s="140"/>
      <c r="M347" s="84"/>
      <c r="N347" s="266"/>
      <c r="O347" s="140"/>
      <c r="P347" s="84"/>
      <c r="Q347" s="267"/>
      <c r="R347" s="142"/>
      <c r="S347" s="85"/>
      <c r="T347" s="86">
        <f t="shared" si="14"/>
        <v>0</v>
      </c>
      <c r="U347" s="161">
        <f t="shared" si="15"/>
        <v>0</v>
      </c>
      <c r="V347" s="168"/>
      <c r="AD347" s="62"/>
      <c r="AE347" s="60"/>
    </row>
    <row r="348" spans="3:31" ht="33.950000000000003" hidden="1" customHeight="1">
      <c r="C348" s="898">
        <v>337</v>
      </c>
      <c r="D348" s="899"/>
      <c r="E348" s="253"/>
      <c r="F348" s="254"/>
      <c r="G348" s="264"/>
      <c r="H348" s="83"/>
      <c r="I348" s="266"/>
      <c r="J348" s="84"/>
      <c r="K348" s="266"/>
      <c r="L348" s="140"/>
      <c r="M348" s="84"/>
      <c r="N348" s="266"/>
      <c r="O348" s="140"/>
      <c r="P348" s="84"/>
      <c r="Q348" s="267"/>
      <c r="R348" s="142"/>
      <c r="S348" s="85"/>
      <c r="T348" s="86">
        <f t="shared" si="14"/>
        <v>0</v>
      </c>
      <c r="U348" s="161">
        <f t="shared" si="15"/>
        <v>0</v>
      </c>
      <c r="V348" s="168"/>
      <c r="AD348" s="62"/>
      <c r="AE348" s="60"/>
    </row>
    <row r="349" spans="3:31" ht="33.950000000000003" hidden="1" customHeight="1">
      <c r="C349" s="898">
        <v>338</v>
      </c>
      <c r="D349" s="899"/>
      <c r="E349" s="253"/>
      <c r="F349" s="254"/>
      <c r="G349" s="264"/>
      <c r="H349" s="83"/>
      <c r="I349" s="266"/>
      <c r="J349" s="84"/>
      <c r="K349" s="266"/>
      <c r="L349" s="140"/>
      <c r="M349" s="84"/>
      <c r="N349" s="266"/>
      <c r="O349" s="140"/>
      <c r="P349" s="84"/>
      <c r="Q349" s="267"/>
      <c r="R349" s="142"/>
      <c r="S349" s="85"/>
      <c r="T349" s="86">
        <f t="shared" si="14"/>
        <v>0</v>
      </c>
      <c r="U349" s="161">
        <f t="shared" si="15"/>
        <v>0</v>
      </c>
      <c r="V349" s="168"/>
      <c r="AD349" s="62"/>
      <c r="AE349" s="60"/>
    </row>
    <row r="350" spans="3:31" ht="33.950000000000003" hidden="1" customHeight="1">
      <c r="C350" s="898">
        <v>339</v>
      </c>
      <c r="D350" s="899"/>
      <c r="E350" s="253"/>
      <c r="F350" s="254"/>
      <c r="G350" s="264"/>
      <c r="H350" s="83"/>
      <c r="I350" s="266"/>
      <c r="J350" s="84"/>
      <c r="K350" s="266"/>
      <c r="L350" s="140"/>
      <c r="M350" s="84"/>
      <c r="N350" s="266"/>
      <c r="O350" s="140"/>
      <c r="P350" s="84"/>
      <c r="Q350" s="267"/>
      <c r="R350" s="142"/>
      <c r="S350" s="85"/>
      <c r="T350" s="86">
        <f t="shared" si="14"/>
        <v>0</v>
      </c>
      <c r="U350" s="161">
        <f t="shared" si="15"/>
        <v>0</v>
      </c>
      <c r="V350" s="168"/>
      <c r="AD350" s="62"/>
      <c r="AE350" s="60"/>
    </row>
    <row r="351" spans="3:31" ht="33.950000000000003" hidden="1" customHeight="1" thickBot="1">
      <c r="C351" s="911">
        <v>340</v>
      </c>
      <c r="D351" s="912"/>
      <c r="E351" s="255"/>
      <c r="F351" s="256"/>
      <c r="G351" s="269"/>
      <c r="H351" s="94"/>
      <c r="I351" s="270"/>
      <c r="J351" s="95"/>
      <c r="K351" s="270"/>
      <c r="L351" s="150"/>
      <c r="M351" s="95"/>
      <c r="N351" s="270"/>
      <c r="O351" s="150"/>
      <c r="P351" s="95"/>
      <c r="Q351" s="271"/>
      <c r="R351" s="151"/>
      <c r="S351" s="96"/>
      <c r="T351" s="97">
        <f t="shared" si="14"/>
        <v>0</v>
      </c>
      <c r="U351" s="166">
        <f t="shared" si="15"/>
        <v>0</v>
      </c>
      <c r="V351" s="169"/>
      <c r="AD351" s="62"/>
      <c r="AE351" s="60"/>
    </row>
    <row r="352" spans="3:31" ht="7.5" customHeight="1">
      <c r="C352" s="98"/>
      <c r="D352" s="98"/>
      <c r="E352" s="99"/>
      <c r="F352" s="99"/>
      <c r="G352" s="100"/>
      <c r="H352" s="101"/>
      <c r="I352" s="102"/>
      <c r="J352" s="103"/>
      <c r="K352" s="102"/>
      <c r="L352" s="101"/>
      <c r="M352" s="103"/>
      <c r="N352" s="102"/>
      <c r="O352" s="101"/>
      <c r="P352" s="103"/>
      <c r="Q352" s="104"/>
      <c r="R352" s="105"/>
      <c r="S352" s="101"/>
      <c r="T352" s="106"/>
      <c r="U352" s="75"/>
      <c r="V352" s="75"/>
    </row>
    <row r="353" spans="3:29" ht="21" customHeight="1">
      <c r="C353" s="98"/>
      <c r="D353" s="98"/>
      <c r="E353" s="99"/>
      <c r="F353" s="99"/>
      <c r="G353" s="100"/>
      <c r="H353" s="101"/>
      <c r="I353" s="102"/>
      <c r="J353" s="103"/>
      <c r="K353" s="102"/>
      <c r="L353" s="101"/>
      <c r="M353" s="103"/>
      <c r="N353" s="102"/>
      <c r="O353" s="101"/>
      <c r="P353" s="103"/>
      <c r="Q353" s="104"/>
      <c r="R353" s="104"/>
      <c r="S353" s="101"/>
      <c r="T353" s="107"/>
      <c r="U353" s="75"/>
      <c r="V353" s="75"/>
    </row>
    <row r="354" spans="3:29" ht="33.950000000000003" customHeight="1">
      <c r="C354" s="913" t="s">
        <v>69</v>
      </c>
      <c r="D354" s="913"/>
      <c r="E354" s="913"/>
      <c r="F354" s="108"/>
      <c r="G354" s="109" t="s">
        <v>70</v>
      </c>
      <c r="H354" s="66"/>
      <c r="I354" s="66"/>
      <c r="J354" s="66"/>
      <c r="K354" s="66"/>
      <c r="L354" s="66"/>
      <c r="M354" s="66"/>
      <c r="N354" s="66"/>
      <c r="O354" s="66"/>
      <c r="P354" s="66"/>
      <c r="Q354" s="66"/>
      <c r="R354" s="66"/>
      <c r="S354" s="66"/>
      <c r="T354" s="66"/>
      <c r="U354" s="75"/>
      <c r="V354" s="75"/>
    </row>
    <row r="355" spans="3:29" ht="122.25" customHeight="1">
      <c r="C355" s="914" t="s">
        <v>47</v>
      </c>
      <c r="D355" s="915"/>
      <c r="E355" s="110" t="s">
        <v>104</v>
      </c>
      <c r="F355" s="272" t="s">
        <v>48</v>
      </c>
      <c r="G355" s="111" t="s">
        <v>71</v>
      </c>
      <c r="H355" s="112"/>
      <c r="I355" s="113"/>
      <c r="J355" s="66"/>
      <c r="K355" s="66"/>
      <c r="L355" s="66"/>
      <c r="M355" s="66"/>
      <c r="N355" s="66"/>
      <c r="O355" s="66"/>
      <c r="P355" s="66"/>
      <c r="Q355" s="66"/>
      <c r="R355" s="66"/>
      <c r="S355" s="66"/>
      <c r="T355" s="66"/>
      <c r="U355" s="75"/>
      <c r="V355" s="75"/>
    </row>
    <row r="356" spans="3:29" ht="33.950000000000003" customHeight="1">
      <c r="C356" s="920">
        <v>1</v>
      </c>
      <c r="D356" s="921"/>
      <c r="E356" s="27"/>
      <c r="F356" s="273"/>
      <c r="G356" s="114"/>
      <c r="H356" s="115"/>
      <c r="I356" s="116"/>
      <c r="J356" s="66"/>
      <c r="K356" s="66"/>
      <c r="L356" s="66"/>
      <c r="M356" s="66"/>
      <c r="N356" s="66"/>
      <c r="O356" s="66"/>
      <c r="P356" s="66"/>
      <c r="Q356" s="66"/>
      <c r="R356" s="66"/>
      <c r="S356" s="66"/>
      <c r="T356" s="66"/>
      <c r="U356" s="75"/>
      <c r="V356" s="75"/>
      <c r="AB356" s="93" t="s">
        <v>72</v>
      </c>
      <c r="AC356" s="89">
        <f>SUMIFS($G$356:$G$414,$E$356:$E$414,AB356)</f>
        <v>0</v>
      </c>
    </row>
    <row r="357" spans="3:29" ht="33.950000000000003" customHeight="1">
      <c r="C357" s="918">
        <v>2</v>
      </c>
      <c r="D357" s="919"/>
      <c r="E357" s="13"/>
      <c r="F357" s="274"/>
      <c r="G357" s="117"/>
      <c r="H357" s="115"/>
      <c r="I357" s="116"/>
      <c r="J357" s="66"/>
      <c r="K357" s="66"/>
      <c r="L357" s="66"/>
      <c r="M357" s="66"/>
      <c r="N357" s="66"/>
      <c r="O357" s="66"/>
      <c r="P357" s="66"/>
      <c r="Q357" s="66"/>
      <c r="R357" s="66"/>
      <c r="S357" s="66"/>
      <c r="T357" s="66"/>
      <c r="U357" s="75"/>
      <c r="V357" s="75"/>
      <c r="AB357" s="93" t="s">
        <v>73</v>
      </c>
      <c r="AC357" s="89">
        <f>SUMIFS($G$356:$G$414,$E$356:$E$414,AB357)</f>
        <v>0</v>
      </c>
    </row>
    <row r="358" spans="3:29" ht="33.950000000000003" customHeight="1">
      <c r="C358" s="918">
        <v>3</v>
      </c>
      <c r="D358" s="919"/>
      <c r="E358" s="13"/>
      <c r="F358" s="274"/>
      <c r="G358" s="117"/>
      <c r="H358" s="115"/>
      <c r="I358" s="116"/>
      <c r="J358" s="66"/>
      <c r="K358" s="66"/>
      <c r="L358" s="66"/>
      <c r="M358" s="66"/>
      <c r="N358" s="66"/>
      <c r="O358" s="66"/>
      <c r="P358" s="66"/>
      <c r="Q358" s="66"/>
      <c r="R358" s="66"/>
      <c r="S358" s="66"/>
      <c r="T358" s="66"/>
      <c r="U358" s="75"/>
      <c r="V358" s="75"/>
      <c r="AB358" s="93" t="s">
        <v>74</v>
      </c>
      <c r="AC358" s="89">
        <f>SUMIFS($G$356:$G$414,$E$356:$E$414,AB358)</f>
        <v>0</v>
      </c>
    </row>
    <row r="359" spans="3:29" ht="33.950000000000003" customHeight="1">
      <c r="C359" s="918">
        <v>4</v>
      </c>
      <c r="D359" s="919"/>
      <c r="E359" s="13"/>
      <c r="F359" s="274"/>
      <c r="G359" s="117"/>
      <c r="H359" s="115"/>
      <c r="I359" s="116"/>
      <c r="J359" s="66"/>
      <c r="K359" s="66"/>
      <c r="L359" s="66"/>
      <c r="M359" s="66"/>
      <c r="N359" s="66"/>
      <c r="O359" s="66"/>
      <c r="P359" s="66"/>
      <c r="Q359" s="66"/>
      <c r="R359" s="66"/>
      <c r="S359" s="66"/>
      <c r="T359" s="66"/>
      <c r="U359" s="75"/>
      <c r="V359" s="75"/>
    </row>
    <row r="360" spans="3:29" ht="33.950000000000003" customHeight="1">
      <c r="C360" s="918">
        <v>5</v>
      </c>
      <c r="D360" s="919"/>
      <c r="E360" s="13"/>
      <c r="F360" s="274"/>
      <c r="G360" s="117"/>
      <c r="H360" s="115"/>
      <c r="I360" s="116"/>
      <c r="J360" s="66"/>
      <c r="K360" s="66"/>
      <c r="L360" s="66"/>
      <c r="M360" s="66"/>
      <c r="N360" s="66"/>
      <c r="O360" s="66"/>
      <c r="P360" s="66"/>
      <c r="Q360" s="66"/>
      <c r="R360" s="66"/>
      <c r="S360" s="66"/>
      <c r="T360" s="66"/>
      <c r="U360" s="75"/>
      <c r="V360" s="75"/>
    </row>
    <row r="361" spans="3:29" ht="33.950000000000003" customHeight="1">
      <c r="C361" s="922">
        <v>6</v>
      </c>
      <c r="D361" s="923"/>
      <c r="E361" s="14"/>
      <c r="F361" s="275"/>
      <c r="G361" s="118"/>
      <c r="H361" s="115"/>
      <c r="I361" s="116"/>
      <c r="J361" s="66"/>
      <c r="K361" s="66"/>
      <c r="L361" s="66"/>
      <c r="M361" s="66"/>
      <c r="N361" s="66"/>
      <c r="O361" s="66"/>
      <c r="P361" s="66"/>
      <c r="Q361" s="66"/>
      <c r="R361" s="66"/>
      <c r="S361" s="66"/>
      <c r="T361" s="66"/>
      <c r="U361" s="75"/>
      <c r="V361" s="75"/>
    </row>
    <row r="362" spans="3:29" ht="33.950000000000003" hidden="1" customHeight="1">
      <c r="C362" s="916">
        <v>7</v>
      </c>
      <c r="D362" s="917"/>
      <c r="E362" s="119"/>
      <c r="F362" s="276"/>
      <c r="G362" s="120"/>
      <c r="H362" s="115"/>
      <c r="I362" s="116"/>
      <c r="J362" s="66"/>
      <c r="K362" s="66"/>
      <c r="L362" s="66"/>
      <c r="M362" s="66"/>
      <c r="N362" s="66"/>
      <c r="O362" s="66"/>
      <c r="P362" s="66"/>
      <c r="Q362" s="66"/>
      <c r="R362" s="66"/>
      <c r="S362" s="66"/>
      <c r="T362" s="66"/>
      <c r="U362" s="75"/>
      <c r="V362" s="75"/>
    </row>
    <row r="363" spans="3:29" ht="33.950000000000003" hidden="1" customHeight="1">
      <c r="C363" s="918">
        <v>8</v>
      </c>
      <c r="D363" s="919"/>
      <c r="E363" s="13"/>
      <c r="F363" s="274"/>
      <c r="G363" s="117"/>
      <c r="H363" s="115"/>
      <c r="I363" s="116"/>
      <c r="J363" s="66"/>
      <c r="K363" s="66"/>
      <c r="L363" s="66"/>
      <c r="M363" s="66"/>
      <c r="N363" s="66"/>
      <c r="O363" s="66"/>
      <c r="P363" s="66"/>
      <c r="Q363" s="66"/>
      <c r="R363" s="66"/>
      <c r="S363" s="66"/>
      <c r="T363" s="66"/>
      <c r="U363" s="75"/>
      <c r="V363" s="75"/>
    </row>
    <row r="364" spans="3:29" ht="33.950000000000003" hidden="1" customHeight="1">
      <c r="C364" s="918">
        <v>9</v>
      </c>
      <c r="D364" s="919"/>
      <c r="E364" s="13"/>
      <c r="F364" s="274"/>
      <c r="G364" s="117"/>
      <c r="H364" s="115"/>
      <c r="I364" s="116"/>
      <c r="J364" s="66"/>
      <c r="K364" s="66"/>
      <c r="L364" s="66"/>
      <c r="M364" s="66"/>
      <c r="N364" s="66"/>
      <c r="O364" s="66"/>
      <c r="P364" s="66"/>
      <c r="Q364" s="66"/>
      <c r="R364" s="66"/>
      <c r="S364" s="66"/>
      <c r="T364" s="66"/>
      <c r="U364" s="75"/>
      <c r="V364" s="75"/>
    </row>
    <row r="365" spans="3:29" ht="33.950000000000003" hidden="1" customHeight="1">
      <c r="C365" s="918">
        <v>10</v>
      </c>
      <c r="D365" s="919"/>
      <c r="E365" s="13"/>
      <c r="F365" s="274"/>
      <c r="G365" s="117"/>
      <c r="H365" s="115"/>
      <c r="I365" s="116"/>
      <c r="J365" s="66"/>
      <c r="K365" s="66"/>
      <c r="L365" s="66"/>
      <c r="M365" s="66"/>
      <c r="N365" s="66"/>
      <c r="O365" s="66"/>
      <c r="P365" s="66"/>
      <c r="Q365" s="66"/>
      <c r="R365" s="66"/>
      <c r="S365" s="66"/>
      <c r="T365" s="66"/>
      <c r="U365" s="75"/>
      <c r="V365" s="75"/>
    </row>
    <row r="366" spans="3:29" ht="33.950000000000003" hidden="1" customHeight="1">
      <c r="C366" s="918">
        <v>11</v>
      </c>
      <c r="D366" s="919"/>
      <c r="E366" s="13"/>
      <c r="F366" s="274"/>
      <c r="G366" s="117"/>
      <c r="H366" s="115"/>
      <c r="I366" s="116"/>
      <c r="J366" s="66"/>
      <c r="K366" s="66"/>
      <c r="L366" s="66"/>
      <c r="M366" s="66"/>
      <c r="N366" s="66"/>
      <c r="O366" s="66"/>
      <c r="P366" s="66"/>
      <c r="Q366" s="66"/>
      <c r="R366" s="66"/>
      <c r="S366" s="66"/>
      <c r="T366" s="66"/>
      <c r="U366" s="75"/>
      <c r="V366" s="75"/>
    </row>
    <row r="367" spans="3:29" ht="33.950000000000003" hidden="1" customHeight="1">
      <c r="C367" s="918">
        <v>12</v>
      </c>
      <c r="D367" s="919"/>
      <c r="E367" s="13"/>
      <c r="F367" s="274"/>
      <c r="G367" s="117"/>
      <c r="H367" s="115"/>
      <c r="I367" s="116"/>
      <c r="J367" s="66"/>
      <c r="K367" s="66"/>
      <c r="L367" s="66"/>
      <c r="M367" s="66"/>
      <c r="N367" s="66"/>
      <c r="O367" s="66"/>
      <c r="P367" s="66"/>
      <c r="Q367" s="66"/>
      <c r="R367" s="66"/>
      <c r="S367" s="66"/>
      <c r="T367" s="66"/>
      <c r="U367" s="75"/>
      <c r="V367" s="75"/>
    </row>
    <row r="368" spans="3:29" ht="33.950000000000003" hidden="1" customHeight="1">
      <c r="C368" s="918">
        <v>13</v>
      </c>
      <c r="D368" s="919"/>
      <c r="E368" s="13"/>
      <c r="F368" s="274"/>
      <c r="G368" s="117"/>
      <c r="H368" s="115"/>
      <c r="I368" s="116"/>
      <c r="J368" s="66"/>
      <c r="K368" s="66"/>
      <c r="L368" s="66"/>
      <c r="M368" s="66"/>
      <c r="N368" s="66"/>
      <c r="O368" s="66"/>
      <c r="P368" s="66"/>
      <c r="Q368" s="66"/>
      <c r="R368" s="66"/>
      <c r="S368" s="66"/>
      <c r="T368" s="66"/>
      <c r="U368" s="75"/>
      <c r="V368" s="75"/>
    </row>
    <row r="369" spans="3:22" ht="33.950000000000003" hidden="1" customHeight="1">
      <c r="C369" s="918">
        <v>14</v>
      </c>
      <c r="D369" s="919"/>
      <c r="E369" s="13"/>
      <c r="F369" s="274"/>
      <c r="G369" s="117"/>
      <c r="H369" s="115"/>
      <c r="I369" s="116"/>
      <c r="J369" s="66"/>
      <c r="K369" s="66"/>
      <c r="L369" s="66"/>
      <c r="M369" s="66"/>
      <c r="N369" s="66"/>
      <c r="O369" s="66"/>
      <c r="P369" s="66"/>
      <c r="Q369" s="66"/>
      <c r="R369" s="66"/>
      <c r="S369" s="66"/>
      <c r="T369" s="66"/>
      <c r="U369" s="75"/>
      <c r="V369" s="75"/>
    </row>
    <row r="370" spans="3:22" ht="33.950000000000003" hidden="1" customHeight="1">
      <c r="C370" s="918">
        <v>15</v>
      </c>
      <c r="D370" s="919"/>
      <c r="E370" s="13"/>
      <c r="F370" s="274"/>
      <c r="G370" s="117"/>
      <c r="H370" s="115"/>
      <c r="I370" s="116"/>
      <c r="J370" s="66"/>
      <c r="K370" s="66"/>
      <c r="L370" s="66"/>
      <c r="M370" s="66"/>
      <c r="N370" s="66"/>
      <c r="O370" s="66"/>
      <c r="P370" s="66"/>
      <c r="Q370" s="66"/>
      <c r="R370" s="66"/>
      <c r="S370" s="66"/>
      <c r="T370" s="66"/>
      <c r="U370" s="75"/>
      <c r="V370" s="75"/>
    </row>
    <row r="371" spans="3:22" ht="33.950000000000003" hidden="1" customHeight="1">
      <c r="C371" s="918">
        <v>16</v>
      </c>
      <c r="D371" s="919"/>
      <c r="E371" s="13"/>
      <c r="F371" s="274"/>
      <c r="G371" s="117"/>
      <c r="H371" s="115"/>
      <c r="I371" s="116"/>
      <c r="J371" s="66"/>
      <c r="K371" s="66"/>
      <c r="L371" s="66"/>
      <c r="M371" s="66"/>
      <c r="N371" s="66"/>
      <c r="O371" s="66"/>
      <c r="P371" s="66"/>
      <c r="Q371" s="66"/>
      <c r="R371" s="66"/>
      <c r="S371" s="66"/>
      <c r="T371" s="66"/>
      <c r="U371" s="75"/>
      <c r="V371" s="75"/>
    </row>
    <row r="372" spans="3:22" ht="33.950000000000003" hidden="1" customHeight="1">
      <c r="C372" s="918">
        <v>17</v>
      </c>
      <c r="D372" s="919"/>
      <c r="E372" s="13"/>
      <c r="F372" s="274"/>
      <c r="G372" s="117"/>
      <c r="H372" s="115"/>
      <c r="I372" s="116"/>
      <c r="J372" s="66"/>
      <c r="K372" s="66"/>
      <c r="L372" s="66"/>
      <c r="M372" s="66"/>
      <c r="N372" s="66"/>
      <c r="O372" s="66"/>
      <c r="P372" s="66"/>
      <c r="Q372" s="66"/>
      <c r="R372" s="66"/>
      <c r="S372" s="66"/>
      <c r="T372" s="66"/>
      <c r="U372" s="75"/>
      <c r="V372" s="75"/>
    </row>
    <row r="373" spans="3:22" ht="33.950000000000003" hidden="1" customHeight="1">
      <c r="C373" s="918">
        <v>18</v>
      </c>
      <c r="D373" s="919"/>
      <c r="E373" s="13"/>
      <c r="F373" s="274"/>
      <c r="G373" s="117"/>
      <c r="H373" s="115"/>
      <c r="I373" s="116"/>
      <c r="J373" s="66"/>
      <c r="K373" s="66"/>
      <c r="L373" s="66"/>
      <c r="M373" s="66"/>
      <c r="N373" s="66"/>
      <c r="O373" s="66"/>
      <c r="P373" s="66"/>
      <c r="Q373" s="66"/>
      <c r="R373" s="66"/>
      <c r="S373" s="66"/>
      <c r="T373" s="66"/>
      <c r="U373" s="75"/>
      <c r="V373" s="75"/>
    </row>
    <row r="374" spans="3:22" ht="33.950000000000003" hidden="1" customHeight="1">
      <c r="C374" s="918">
        <v>19</v>
      </c>
      <c r="D374" s="919"/>
      <c r="E374" s="13"/>
      <c r="F374" s="274"/>
      <c r="G374" s="117"/>
      <c r="H374" s="115"/>
      <c r="I374" s="116"/>
      <c r="J374" s="66"/>
      <c r="K374" s="66"/>
      <c r="L374" s="66"/>
      <c r="M374" s="66"/>
      <c r="N374" s="66"/>
      <c r="O374" s="66"/>
      <c r="P374" s="66"/>
      <c r="Q374" s="66"/>
      <c r="R374" s="66"/>
      <c r="S374" s="66"/>
      <c r="T374" s="66"/>
      <c r="U374" s="75"/>
      <c r="V374" s="75"/>
    </row>
    <row r="375" spans="3:22" ht="33.950000000000003" hidden="1" customHeight="1">
      <c r="C375" s="918">
        <v>20</v>
      </c>
      <c r="D375" s="919"/>
      <c r="E375" s="13"/>
      <c r="F375" s="274"/>
      <c r="G375" s="117"/>
      <c r="H375" s="115"/>
      <c r="I375" s="116"/>
      <c r="J375" s="66"/>
      <c r="K375" s="66"/>
      <c r="L375" s="66"/>
      <c r="M375" s="66"/>
      <c r="N375" s="66"/>
      <c r="O375" s="66"/>
      <c r="P375" s="66"/>
      <c r="Q375" s="66"/>
      <c r="R375" s="66"/>
      <c r="S375" s="66"/>
      <c r="T375" s="66"/>
      <c r="U375" s="75"/>
      <c r="V375" s="75"/>
    </row>
    <row r="376" spans="3:22" ht="33.950000000000003" hidden="1" customHeight="1">
      <c r="C376" s="918">
        <v>21</v>
      </c>
      <c r="D376" s="919"/>
      <c r="E376" s="13"/>
      <c r="F376" s="274"/>
      <c r="G376" s="117"/>
      <c r="H376" s="115"/>
      <c r="I376" s="116"/>
      <c r="J376" s="66"/>
      <c r="K376" s="66"/>
      <c r="L376" s="66"/>
      <c r="M376" s="66"/>
      <c r="N376" s="66"/>
      <c r="O376" s="66"/>
      <c r="P376" s="66"/>
      <c r="Q376" s="66"/>
      <c r="R376" s="66"/>
      <c r="S376" s="66"/>
      <c r="T376" s="66"/>
      <c r="U376" s="75"/>
      <c r="V376" s="75"/>
    </row>
    <row r="377" spans="3:22" ht="33.950000000000003" hidden="1" customHeight="1">
      <c r="C377" s="918">
        <v>22</v>
      </c>
      <c r="D377" s="919"/>
      <c r="E377" s="13"/>
      <c r="F377" s="274"/>
      <c r="G377" s="117"/>
      <c r="H377" s="115"/>
      <c r="I377" s="116"/>
      <c r="J377" s="66"/>
      <c r="K377" s="66"/>
      <c r="L377" s="66"/>
      <c r="M377" s="66"/>
      <c r="N377" s="66"/>
      <c r="O377" s="66"/>
      <c r="P377" s="66"/>
      <c r="Q377" s="66"/>
      <c r="R377" s="66"/>
      <c r="S377" s="66"/>
      <c r="T377" s="66"/>
      <c r="U377" s="75"/>
      <c r="V377" s="75"/>
    </row>
    <row r="378" spans="3:22" ht="33.950000000000003" hidden="1" customHeight="1">
      <c r="C378" s="918">
        <v>23</v>
      </c>
      <c r="D378" s="919"/>
      <c r="E378" s="13"/>
      <c r="F378" s="274"/>
      <c r="G378" s="117"/>
      <c r="H378" s="115"/>
      <c r="I378" s="116"/>
      <c r="J378" s="66"/>
      <c r="K378" s="66"/>
      <c r="L378" s="66"/>
      <c r="M378" s="66"/>
      <c r="N378" s="66"/>
      <c r="O378" s="66"/>
      <c r="P378" s="66"/>
      <c r="Q378" s="66"/>
      <c r="R378" s="66"/>
      <c r="S378" s="66"/>
      <c r="T378" s="66"/>
      <c r="U378" s="75"/>
      <c r="V378" s="75"/>
    </row>
    <row r="379" spans="3:22" ht="33.950000000000003" hidden="1" customHeight="1">
      <c r="C379" s="918">
        <v>24</v>
      </c>
      <c r="D379" s="919"/>
      <c r="E379" s="13"/>
      <c r="F379" s="274"/>
      <c r="G379" s="117"/>
      <c r="H379" s="115"/>
      <c r="I379" s="116"/>
      <c r="J379" s="66"/>
      <c r="K379" s="66"/>
      <c r="L379" s="66"/>
      <c r="M379" s="66"/>
      <c r="N379" s="66"/>
      <c r="O379" s="66"/>
      <c r="P379" s="66"/>
      <c r="Q379" s="66"/>
      <c r="R379" s="66"/>
      <c r="S379" s="66"/>
      <c r="T379" s="66"/>
      <c r="U379" s="75"/>
      <c r="V379" s="75"/>
    </row>
    <row r="380" spans="3:22" ht="33.950000000000003" hidden="1" customHeight="1">
      <c r="C380" s="918">
        <v>25</v>
      </c>
      <c r="D380" s="919"/>
      <c r="E380" s="13"/>
      <c r="F380" s="274"/>
      <c r="G380" s="117"/>
      <c r="H380" s="115"/>
      <c r="I380" s="116"/>
      <c r="J380" s="66"/>
      <c r="K380" s="66"/>
      <c r="L380" s="66"/>
      <c r="M380" s="66"/>
      <c r="N380" s="66"/>
      <c r="O380" s="66"/>
      <c r="P380" s="66"/>
      <c r="Q380" s="66"/>
      <c r="R380" s="66"/>
      <c r="S380" s="66"/>
      <c r="T380" s="66"/>
      <c r="U380" s="75"/>
      <c r="V380" s="75"/>
    </row>
    <row r="381" spans="3:22" ht="33.950000000000003" hidden="1" customHeight="1">
      <c r="C381" s="918">
        <v>26</v>
      </c>
      <c r="D381" s="919"/>
      <c r="E381" s="13"/>
      <c r="F381" s="274"/>
      <c r="G381" s="117"/>
      <c r="H381" s="115"/>
      <c r="I381" s="116"/>
      <c r="J381" s="66"/>
      <c r="K381" s="66"/>
      <c r="L381" s="66"/>
      <c r="M381" s="66"/>
      <c r="N381" s="66"/>
      <c r="O381" s="66"/>
      <c r="P381" s="66"/>
      <c r="Q381" s="66"/>
      <c r="R381" s="66"/>
      <c r="S381" s="66"/>
      <c r="T381" s="66"/>
      <c r="U381" s="75"/>
      <c r="V381" s="75"/>
    </row>
    <row r="382" spans="3:22" ht="33.950000000000003" hidden="1" customHeight="1">
      <c r="C382" s="918">
        <v>27</v>
      </c>
      <c r="D382" s="919"/>
      <c r="E382" s="13"/>
      <c r="F382" s="274"/>
      <c r="G382" s="117"/>
      <c r="H382" s="115"/>
      <c r="I382" s="116"/>
      <c r="J382" s="66"/>
      <c r="K382" s="66"/>
      <c r="L382" s="66"/>
      <c r="M382" s="66"/>
      <c r="N382" s="66"/>
      <c r="O382" s="66"/>
      <c r="P382" s="66"/>
      <c r="Q382" s="66"/>
      <c r="R382" s="66"/>
      <c r="S382" s="66"/>
      <c r="T382" s="66"/>
      <c r="U382" s="75"/>
      <c r="V382" s="75"/>
    </row>
    <row r="383" spans="3:22" ht="33.950000000000003" hidden="1" customHeight="1">
      <c r="C383" s="918">
        <v>28</v>
      </c>
      <c r="D383" s="919"/>
      <c r="E383" s="13"/>
      <c r="F383" s="274"/>
      <c r="G383" s="117"/>
      <c r="H383" s="115"/>
      <c r="I383" s="116"/>
      <c r="J383" s="66"/>
      <c r="K383" s="66"/>
      <c r="L383" s="66"/>
      <c r="M383" s="66"/>
      <c r="N383" s="66"/>
      <c r="O383" s="66"/>
      <c r="P383" s="66"/>
      <c r="Q383" s="66"/>
      <c r="R383" s="66"/>
      <c r="S383" s="66"/>
      <c r="T383" s="66"/>
      <c r="U383" s="75"/>
      <c r="V383" s="75"/>
    </row>
    <row r="384" spans="3:22" ht="33.950000000000003" hidden="1" customHeight="1">
      <c r="C384" s="918">
        <v>29</v>
      </c>
      <c r="D384" s="919"/>
      <c r="E384" s="13"/>
      <c r="F384" s="274"/>
      <c r="G384" s="117"/>
      <c r="H384" s="115"/>
      <c r="I384" s="116"/>
      <c r="J384" s="66"/>
      <c r="K384" s="66"/>
      <c r="L384" s="66"/>
      <c r="M384" s="66"/>
      <c r="N384" s="66"/>
      <c r="O384" s="66"/>
      <c r="P384" s="66"/>
      <c r="Q384" s="66"/>
      <c r="R384" s="66"/>
      <c r="S384" s="66"/>
      <c r="T384" s="66"/>
      <c r="U384" s="75"/>
      <c r="V384" s="75"/>
    </row>
    <row r="385" spans="3:22" ht="33.950000000000003" hidden="1" customHeight="1">
      <c r="C385" s="918">
        <v>30</v>
      </c>
      <c r="D385" s="919"/>
      <c r="E385" s="13"/>
      <c r="F385" s="274"/>
      <c r="G385" s="117"/>
      <c r="H385" s="115"/>
      <c r="I385" s="116"/>
      <c r="J385" s="66"/>
      <c r="K385" s="66"/>
      <c r="L385" s="66"/>
      <c r="M385" s="66"/>
      <c r="N385" s="66"/>
      <c r="O385" s="66"/>
      <c r="P385" s="66"/>
      <c r="Q385" s="66"/>
      <c r="R385" s="66"/>
      <c r="S385" s="66"/>
      <c r="T385" s="66"/>
      <c r="U385" s="75"/>
      <c r="V385" s="75"/>
    </row>
    <row r="386" spans="3:22" ht="33.950000000000003" hidden="1" customHeight="1">
      <c r="C386" s="918">
        <v>31</v>
      </c>
      <c r="D386" s="919"/>
      <c r="E386" s="13"/>
      <c r="F386" s="274"/>
      <c r="G386" s="117"/>
      <c r="H386" s="115"/>
      <c r="I386" s="116"/>
      <c r="J386" s="66"/>
      <c r="K386" s="66"/>
      <c r="L386" s="66"/>
      <c r="M386" s="66"/>
      <c r="N386" s="66"/>
      <c r="O386" s="66"/>
      <c r="P386" s="66"/>
      <c r="Q386" s="66"/>
      <c r="R386" s="66"/>
      <c r="S386" s="66"/>
      <c r="T386" s="66"/>
      <c r="U386" s="75"/>
      <c r="V386" s="75"/>
    </row>
    <row r="387" spans="3:22" ht="33.950000000000003" hidden="1" customHeight="1">
      <c r="C387" s="918">
        <v>32</v>
      </c>
      <c r="D387" s="919"/>
      <c r="E387" s="13"/>
      <c r="F387" s="274"/>
      <c r="G387" s="117"/>
      <c r="H387" s="115"/>
      <c r="I387" s="116"/>
      <c r="J387" s="66"/>
      <c r="K387" s="66"/>
      <c r="L387" s="66"/>
      <c r="M387" s="66"/>
      <c r="N387" s="66"/>
      <c r="O387" s="66"/>
      <c r="P387" s="66"/>
      <c r="Q387" s="66"/>
      <c r="R387" s="66"/>
      <c r="S387" s="66"/>
      <c r="T387" s="66"/>
      <c r="U387" s="75"/>
      <c r="V387" s="75"/>
    </row>
    <row r="388" spans="3:22" ht="33.950000000000003" hidden="1" customHeight="1">
      <c r="C388" s="918">
        <v>33</v>
      </c>
      <c r="D388" s="919"/>
      <c r="E388" s="13"/>
      <c r="F388" s="274"/>
      <c r="G388" s="117"/>
      <c r="H388" s="115"/>
      <c r="I388" s="116"/>
      <c r="J388" s="66"/>
      <c r="K388" s="66"/>
      <c r="L388" s="66"/>
      <c r="M388" s="66"/>
      <c r="N388" s="66"/>
      <c r="O388" s="66"/>
      <c r="P388" s="66"/>
      <c r="Q388" s="66"/>
      <c r="R388" s="66"/>
      <c r="S388" s="66"/>
      <c r="T388" s="66"/>
      <c r="U388" s="75"/>
      <c r="V388" s="75"/>
    </row>
    <row r="389" spans="3:22" ht="33.950000000000003" hidden="1" customHeight="1">
      <c r="C389" s="918">
        <v>34</v>
      </c>
      <c r="D389" s="919"/>
      <c r="E389" s="13"/>
      <c r="F389" s="274"/>
      <c r="G389" s="117"/>
      <c r="H389" s="115"/>
      <c r="I389" s="116"/>
      <c r="J389" s="66"/>
      <c r="K389" s="66"/>
      <c r="L389" s="66"/>
      <c r="M389" s="66"/>
      <c r="N389" s="66"/>
      <c r="O389" s="66"/>
      <c r="P389" s="66"/>
      <c r="Q389" s="66"/>
      <c r="R389" s="66"/>
      <c r="S389" s="66"/>
      <c r="T389" s="66"/>
      <c r="U389" s="75"/>
      <c r="V389" s="75"/>
    </row>
    <row r="390" spans="3:22" ht="33.950000000000003" hidden="1" customHeight="1">
      <c r="C390" s="918">
        <v>35</v>
      </c>
      <c r="D390" s="919"/>
      <c r="E390" s="13"/>
      <c r="F390" s="274"/>
      <c r="G390" s="117"/>
      <c r="H390" s="115"/>
      <c r="I390" s="116"/>
      <c r="J390" s="66"/>
      <c r="K390" s="66"/>
      <c r="L390" s="66"/>
      <c r="M390" s="66"/>
      <c r="N390" s="66"/>
      <c r="O390" s="66"/>
      <c r="P390" s="66"/>
      <c r="Q390" s="66"/>
      <c r="R390" s="66"/>
      <c r="S390" s="66"/>
      <c r="T390" s="66"/>
      <c r="U390" s="75"/>
      <c r="V390" s="75"/>
    </row>
    <row r="391" spans="3:22" ht="33.950000000000003" hidden="1" customHeight="1">
      <c r="C391" s="918">
        <v>36</v>
      </c>
      <c r="D391" s="919"/>
      <c r="E391" s="13"/>
      <c r="F391" s="274"/>
      <c r="G391" s="117"/>
      <c r="H391" s="115"/>
      <c r="I391" s="116"/>
      <c r="J391" s="66"/>
      <c r="K391" s="66"/>
      <c r="L391" s="66"/>
      <c r="M391" s="66"/>
      <c r="N391" s="66"/>
      <c r="O391" s="66"/>
      <c r="P391" s="66"/>
      <c r="Q391" s="66"/>
      <c r="R391" s="66"/>
      <c r="S391" s="66"/>
      <c r="T391" s="66"/>
      <c r="U391" s="75"/>
      <c r="V391" s="75"/>
    </row>
    <row r="392" spans="3:22" ht="33.950000000000003" hidden="1" customHeight="1">
      <c r="C392" s="918">
        <v>37</v>
      </c>
      <c r="D392" s="919"/>
      <c r="E392" s="13"/>
      <c r="F392" s="274"/>
      <c r="G392" s="117"/>
      <c r="H392" s="115"/>
      <c r="I392" s="116"/>
      <c r="J392" s="66"/>
      <c r="K392" s="66"/>
      <c r="L392" s="66"/>
      <c r="M392" s="66"/>
      <c r="N392" s="66"/>
      <c r="O392" s="66"/>
      <c r="P392" s="66"/>
      <c r="Q392" s="66"/>
      <c r="R392" s="66"/>
      <c r="S392" s="66"/>
      <c r="T392" s="66"/>
      <c r="U392" s="75"/>
      <c r="V392" s="75"/>
    </row>
    <row r="393" spans="3:22" ht="33.950000000000003" hidden="1" customHeight="1">
      <c r="C393" s="918">
        <v>38</v>
      </c>
      <c r="D393" s="919"/>
      <c r="E393" s="13"/>
      <c r="F393" s="274"/>
      <c r="G393" s="117"/>
      <c r="H393" s="115"/>
      <c r="I393" s="116"/>
      <c r="J393" s="66"/>
      <c r="K393" s="66"/>
      <c r="L393" s="66"/>
      <c r="M393" s="66"/>
      <c r="N393" s="66"/>
      <c r="O393" s="66"/>
      <c r="P393" s="66"/>
      <c r="Q393" s="66"/>
      <c r="R393" s="66"/>
      <c r="S393" s="66"/>
      <c r="T393" s="66"/>
      <c r="U393" s="75"/>
      <c r="V393" s="75"/>
    </row>
    <row r="394" spans="3:22" ht="33.950000000000003" hidden="1" customHeight="1">
      <c r="C394" s="918">
        <v>39</v>
      </c>
      <c r="D394" s="919"/>
      <c r="E394" s="13"/>
      <c r="F394" s="274"/>
      <c r="G394" s="117"/>
      <c r="H394" s="115"/>
      <c r="I394" s="102"/>
      <c r="J394" s="66"/>
      <c r="K394" s="66"/>
      <c r="L394" s="66"/>
      <c r="M394" s="66"/>
      <c r="N394" s="66"/>
      <c r="O394" s="66"/>
      <c r="P394" s="66"/>
      <c r="Q394" s="66"/>
      <c r="R394" s="66"/>
      <c r="S394" s="66"/>
      <c r="T394" s="66"/>
      <c r="U394" s="75"/>
      <c r="V394" s="75"/>
    </row>
    <row r="395" spans="3:22" ht="33.950000000000003" hidden="1" customHeight="1">
      <c r="C395" s="918">
        <v>40</v>
      </c>
      <c r="D395" s="919"/>
      <c r="E395" s="13"/>
      <c r="F395" s="274"/>
      <c r="G395" s="117"/>
      <c r="H395" s="115"/>
      <c r="I395" s="102"/>
      <c r="J395" s="66"/>
      <c r="K395" s="66"/>
      <c r="L395" s="66"/>
      <c r="M395" s="66"/>
      <c r="N395" s="66"/>
      <c r="O395" s="66"/>
      <c r="P395" s="66"/>
      <c r="Q395" s="66"/>
      <c r="R395" s="66"/>
      <c r="S395" s="66"/>
      <c r="T395" s="66"/>
      <c r="U395" s="75"/>
      <c r="V395" s="75"/>
    </row>
    <row r="396" spans="3:22" ht="33.950000000000003" hidden="1" customHeight="1">
      <c r="C396" s="918">
        <v>41</v>
      </c>
      <c r="D396" s="919"/>
      <c r="E396" s="13"/>
      <c r="F396" s="274"/>
      <c r="G396" s="117"/>
      <c r="H396" s="115"/>
      <c r="I396" s="102"/>
      <c r="J396" s="66"/>
      <c r="K396" s="66"/>
      <c r="L396" s="66"/>
      <c r="M396" s="66"/>
      <c r="N396" s="66"/>
      <c r="O396" s="66"/>
      <c r="P396" s="66"/>
      <c r="Q396" s="66"/>
      <c r="R396" s="66"/>
      <c r="S396" s="66"/>
      <c r="T396" s="66"/>
      <c r="U396" s="75"/>
      <c r="V396" s="75"/>
    </row>
    <row r="397" spans="3:22" ht="33.950000000000003" hidden="1" customHeight="1">
      <c r="C397" s="918">
        <v>42</v>
      </c>
      <c r="D397" s="919"/>
      <c r="E397" s="13"/>
      <c r="F397" s="274"/>
      <c r="G397" s="117"/>
      <c r="H397" s="115"/>
      <c r="I397" s="102"/>
      <c r="J397" s="66"/>
      <c r="K397" s="66"/>
      <c r="L397" s="66"/>
      <c r="M397" s="66"/>
      <c r="N397" s="66"/>
      <c r="O397" s="66"/>
      <c r="P397" s="66"/>
      <c r="Q397" s="66"/>
      <c r="R397" s="66"/>
      <c r="S397" s="66"/>
      <c r="T397" s="66"/>
      <c r="U397" s="75"/>
      <c r="V397" s="75"/>
    </row>
    <row r="398" spans="3:22" ht="33.950000000000003" hidden="1" customHeight="1">
      <c r="C398" s="918">
        <v>43</v>
      </c>
      <c r="D398" s="919"/>
      <c r="E398" s="13"/>
      <c r="F398" s="274"/>
      <c r="G398" s="117"/>
      <c r="H398" s="115"/>
      <c r="I398" s="102"/>
      <c r="J398" s="66"/>
      <c r="K398" s="66"/>
      <c r="L398" s="66"/>
      <c r="M398" s="66"/>
      <c r="N398" s="66"/>
      <c r="O398" s="66"/>
      <c r="P398" s="66"/>
      <c r="Q398" s="66"/>
      <c r="R398" s="66"/>
      <c r="S398" s="66"/>
      <c r="T398" s="66"/>
      <c r="U398" s="75"/>
      <c r="V398" s="75"/>
    </row>
    <row r="399" spans="3:22" ht="33.950000000000003" hidden="1" customHeight="1">
      <c r="C399" s="918">
        <v>44</v>
      </c>
      <c r="D399" s="919"/>
      <c r="E399" s="13"/>
      <c r="F399" s="274"/>
      <c r="G399" s="117"/>
      <c r="H399" s="115"/>
      <c r="I399" s="102"/>
      <c r="J399" s="66"/>
      <c r="K399" s="66"/>
      <c r="L399" s="66"/>
      <c r="M399" s="66"/>
      <c r="N399" s="66"/>
      <c r="O399" s="66"/>
      <c r="P399" s="66"/>
      <c r="Q399" s="66"/>
      <c r="R399" s="66"/>
      <c r="S399" s="66"/>
      <c r="T399" s="66"/>
      <c r="U399" s="75"/>
      <c r="V399" s="75"/>
    </row>
    <row r="400" spans="3:22" ht="33.950000000000003" hidden="1" customHeight="1">
      <c r="C400" s="918">
        <v>45</v>
      </c>
      <c r="D400" s="919"/>
      <c r="E400" s="13"/>
      <c r="F400" s="274"/>
      <c r="G400" s="117"/>
      <c r="H400" s="115"/>
      <c r="I400" s="102"/>
      <c r="J400" s="66"/>
      <c r="K400" s="66"/>
      <c r="L400" s="66"/>
      <c r="M400" s="66"/>
      <c r="N400" s="66"/>
      <c r="O400" s="66"/>
      <c r="P400" s="66"/>
      <c r="Q400" s="66"/>
      <c r="R400" s="66"/>
      <c r="S400" s="66"/>
      <c r="T400" s="66"/>
      <c r="U400" s="75"/>
      <c r="V400" s="75"/>
    </row>
    <row r="401" spans="3:29" ht="33.950000000000003" hidden="1" customHeight="1">
      <c r="C401" s="918">
        <v>46</v>
      </c>
      <c r="D401" s="919"/>
      <c r="E401" s="13"/>
      <c r="F401" s="274"/>
      <c r="G401" s="117"/>
      <c r="H401" s="115"/>
      <c r="I401" s="102"/>
      <c r="J401" s="66"/>
      <c r="K401" s="66"/>
      <c r="L401" s="66"/>
      <c r="M401" s="66"/>
      <c r="N401" s="66"/>
      <c r="O401" s="66"/>
      <c r="P401" s="66"/>
      <c r="Q401" s="66"/>
      <c r="R401" s="66"/>
      <c r="S401" s="66"/>
      <c r="T401" s="66"/>
      <c r="U401" s="75"/>
      <c r="V401" s="75"/>
    </row>
    <row r="402" spans="3:29" ht="33.950000000000003" hidden="1" customHeight="1">
      <c r="C402" s="918">
        <v>47</v>
      </c>
      <c r="D402" s="919"/>
      <c r="E402" s="13"/>
      <c r="F402" s="274"/>
      <c r="G402" s="117"/>
      <c r="H402" s="115"/>
      <c r="I402" s="102"/>
      <c r="J402" s="66"/>
      <c r="K402" s="66"/>
      <c r="L402" s="66"/>
      <c r="M402" s="66"/>
      <c r="N402" s="66"/>
      <c r="O402" s="66"/>
      <c r="P402" s="66"/>
      <c r="Q402" s="66"/>
      <c r="R402" s="66"/>
      <c r="S402" s="66"/>
      <c r="T402" s="66"/>
      <c r="U402" s="75"/>
      <c r="V402" s="75"/>
    </row>
    <row r="403" spans="3:29" ht="33.950000000000003" hidden="1" customHeight="1">
      <c r="C403" s="918">
        <v>48</v>
      </c>
      <c r="D403" s="919"/>
      <c r="E403" s="13"/>
      <c r="F403" s="274"/>
      <c r="G403" s="117"/>
      <c r="H403" s="115"/>
      <c r="I403" s="102"/>
      <c r="J403" s="66"/>
      <c r="K403" s="66"/>
      <c r="L403" s="66"/>
      <c r="M403" s="66"/>
      <c r="N403" s="66"/>
      <c r="O403" s="66"/>
      <c r="P403" s="66"/>
      <c r="Q403" s="66"/>
      <c r="R403" s="66"/>
      <c r="S403" s="66"/>
      <c r="T403" s="66"/>
      <c r="U403" s="75"/>
      <c r="V403" s="75"/>
    </row>
    <row r="404" spans="3:29" ht="33.950000000000003" hidden="1" customHeight="1">
      <c r="C404" s="918">
        <v>49</v>
      </c>
      <c r="D404" s="919"/>
      <c r="E404" s="13"/>
      <c r="F404" s="274"/>
      <c r="G404" s="117"/>
      <c r="H404" s="115"/>
      <c r="I404" s="102"/>
      <c r="J404" s="66"/>
      <c r="K404" s="66"/>
      <c r="L404" s="66"/>
      <c r="M404" s="66"/>
      <c r="N404" s="66"/>
      <c r="O404" s="66"/>
      <c r="P404" s="66"/>
      <c r="Q404" s="66"/>
      <c r="R404" s="66"/>
      <c r="S404" s="66"/>
      <c r="T404" s="66"/>
      <c r="U404" s="75"/>
      <c r="V404" s="75"/>
    </row>
    <row r="405" spans="3:29" ht="33.950000000000003" hidden="1" customHeight="1">
      <c r="C405" s="918">
        <v>50</v>
      </c>
      <c r="D405" s="919"/>
      <c r="E405" s="13"/>
      <c r="F405" s="274"/>
      <c r="G405" s="117"/>
      <c r="H405" s="115"/>
      <c r="I405" s="102"/>
      <c r="J405" s="66"/>
      <c r="K405" s="66"/>
      <c r="L405" s="66"/>
      <c r="M405" s="66"/>
      <c r="N405" s="66"/>
      <c r="O405" s="66"/>
      <c r="P405" s="66"/>
      <c r="Q405" s="66"/>
      <c r="R405" s="66"/>
      <c r="S405" s="66"/>
      <c r="T405" s="66"/>
      <c r="U405" s="75"/>
      <c r="V405" s="75"/>
    </row>
    <row r="406" spans="3:29" ht="33.950000000000003" hidden="1" customHeight="1">
      <c r="C406" s="918">
        <v>51</v>
      </c>
      <c r="D406" s="919"/>
      <c r="E406" s="13"/>
      <c r="F406" s="274"/>
      <c r="G406" s="117"/>
      <c r="H406" s="115"/>
      <c r="I406" s="102"/>
      <c r="J406" s="66"/>
      <c r="K406" s="66"/>
      <c r="L406" s="66"/>
      <c r="M406" s="66"/>
      <c r="N406" s="66"/>
      <c r="O406" s="66"/>
      <c r="P406" s="66"/>
      <c r="Q406" s="66"/>
      <c r="R406" s="66"/>
      <c r="S406" s="66"/>
      <c r="T406" s="66"/>
      <c r="U406" s="75"/>
      <c r="V406" s="75"/>
    </row>
    <row r="407" spans="3:29" ht="33.950000000000003" hidden="1" customHeight="1">
      <c r="C407" s="918">
        <v>52</v>
      </c>
      <c r="D407" s="919"/>
      <c r="E407" s="13"/>
      <c r="F407" s="274"/>
      <c r="G407" s="117"/>
      <c r="H407" s="115"/>
      <c r="I407" s="102"/>
      <c r="J407" s="66"/>
      <c r="K407" s="66"/>
      <c r="L407" s="66"/>
      <c r="M407" s="66"/>
      <c r="N407" s="66"/>
      <c r="O407" s="66"/>
      <c r="P407" s="66"/>
      <c r="Q407" s="66"/>
      <c r="R407" s="66"/>
      <c r="S407" s="66"/>
      <c r="T407" s="66"/>
      <c r="U407" s="75"/>
      <c r="V407" s="75"/>
    </row>
    <row r="408" spans="3:29" ht="33.950000000000003" hidden="1" customHeight="1">
      <c r="C408" s="918">
        <v>53</v>
      </c>
      <c r="D408" s="919"/>
      <c r="E408" s="13"/>
      <c r="F408" s="274"/>
      <c r="G408" s="117"/>
      <c r="H408" s="115"/>
      <c r="I408" s="102"/>
      <c r="J408" s="66"/>
      <c r="K408" s="66"/>
      <c r="L408" s="66"/>
      <c r="M408" s="66"/>
      <c r="N408" s="66"/>
      <c r="O408" s="66"/>
      <c r="P408" s="66"/>
      <c r="Q408" s="66"/>
      <c r="R408" s="66"/>
      <c r="S408" s="66"/>
      <c r="T408" s="66"/>
      <c r="U408" s="75"/>
      <c r="V408" s="75"/>
    </row>
    <row r="409" spans="3:29" ht="33.950000000000003" hidden="1" customHeight="1">
      <c r="C409" s="918">
        <v>54</v>
      </c>
      <c r="D409" s="919"/>
      <c r="E409" s="13"/>
      <c r="F409" s="274"/>
      <c r="G409" s="117"/>
      <c r="H409" s="115"/>
      <c r="I409" s="102"/>
      <c r="J409" s="66"/>
      <c r="K409" s="66"/>
      <c r="L409" s="66"/>
      <c r="M409" s="66"/>
      <c r="N409" s="66"/>
      <c r="O409" s="66"/>
      <c r="P409" s="66"/>
      <c r="Q409" s="66"/>
      <c r="R409" s="66"/>
      <c r="S409" s="66"/>
      <c r="T409" s="66"/>
      <c r="U409" s="75"/>
      <c r="V409" s="75"/>
      <c r="AB409" s="60" t="s">
        <v>75</v>
      </c>
    </row>
    <row r="410" spans="3:29" ht="33.950000000000003" hidden="1" customHeight="1">
      <c r="C410" s="918">
        <v>55</v>
      </c>
      <c r="D410" s="919"/>
      <c r="E410" s="13"/>
      <c r="F410" s="274"/>
      <c r="G410" s="117"/>
      <c r="H410" s="115"/>
      <c r="I410" s="102"/>
      <c r="J410" s="66"/>
      <c r="K410" s="66"/>
      <c r="L410" s="66"/>
      <c r="M410" s="66"/>
      <c r="N410" s="66"/>
      <c r="O410" s="66"/>
      <c r="P410" s="66"/>
      <c r="Q410" s="66"/>
      <c r="R410" s="66"/>
      <c r="S410" s="66"/>
      <c r="T410" s="66"/>
      <c r="U410" s="75"/>
      <c r="V410" s="75"/>
      <c r="AB410" s="89" t="s">
        <v>72</v>
      </c>
      <c r="AC410" s="89">
        <f>SUMIFS(G356:G414,E356:E414,AB410)</f>
        <v>0</v>
      </c>
    </row>
    <row r="411" spans="3:29" ht="33.950000000000003" hidden="1" customHeight="1">
      <c r="C411" s="918">
        <v>56</v>
      </c>
      <c r="D411" s="919"/>
      <c r="E411" s="13"/>
      <c r="F411" s="274"/>
      <c r="G411" s="117"/>
      <c r="H411" s="115"/>
      <c r="I411" s="102"/>
      <c r="J411" s="66"/>
      <c r="K411" s="66"/>
      <c r="L411" s="66"/>
      <c r="M411" s="66"/>
      <c r="N411" s="66"/>
      <c r="O411" s="66"/>
      <c r="P411" s="66"/>
      <c r="Q411" s="66"/>
      <c r="R411" s="66"/>
      <c r="S411" s="66"/>
      <c r="T411" s="66"/>
      <c r="U411" s="75"/>
      <c r="V411" s="75"/>
      <c r="AB411" s="89" t="s">
        <v>73</v>
      </c>
      <c r="AC411" s="89">
        <f>SUMIFS(G356:G414,E356:E414,AB411)</f>
        <v>0</v>
      </c>
    </row>
    <row r="412" spans="3:29" ht="33.950000000000003" hidden="1" customHeight="1">
      <c r="C412" s="918">
        <v>57</v>
      </c>
      <c r="D412" s="919"/>
      <c r="E412" s="13"/>
      <c r="F412" s="274"/>
      <c r="G412" s="117"/>
      <c r="H412" s="115"/>
      <c r="I412" s="102"/>
      <c r="J412" s="66"/>
      <c r="K412" s="66"/>
      <c r="L412" s="66"/>
      <c r="M412" s="66"/>
      <c r="N412" s="66"/>
      <c r="O412" s="66"/>
      <c r="P412" s="66"/>
      <c r="Q412" s="66"/>
      <c r="R412" s="66"/>
      <c r="S412" s="66"/>
      <c r="T412" s="66"/>
      <c r="U412" s="75"/>
      <c r="V412" s="75"/>
      <c r="AB412" s="89" t="s">
        <v>74</v>
      </c>
      <c r="AC412" s="89">
        <f>SUMIFS(G356:G414,E356:E414,AB412)</f>
        <v>0</v>
      </c>
    </row>
    <row r="413" spans="3:29" ht="33.950000000000003" hidden="1" customHeight="1">
      <c r="C413" s="918">
        <v>58</v>
      </c>
      <c r="D413" s="919"/>
      <c r="E413" s="13"/>
      <c r="F413" s="274"/>
      <c r="G413" s="117"/>
      <c r="H413" s="115"/>
      <c r="I413" s="102"/>
      <c r="J413" s="66"/>
      <c r="K413" s="66"/>
      <c r="L413" s="66"/>
      <c r="M413" s="66"/>
      <c r="N413" s="66"/>
      <c r="O413" s="66"/>
      <c r="P413" s="66"/>
      <c r="Q413" s="66"/>
      <c r="R413" s="66"/>
      <c r="S413" s="66"/>
      <c r="T413" s="66"/>
      <c r="U413" s="75"/>
      <c r="V413" s="75"/>
    </row>
    <row r="414" spans="3:29" ht="33.950000000000003" hidden="1" customHeight="1">
      <c r="C414" s="924">
        <v>59</v>
      </c>
      <c r="D414" s="925"/>
      <c r="E414" s="14"/>
      <c r="F414" s="275"/>
      <c r="G414" s="118"/>
      <c r="H414" s="115"/>
      <c r="I414" s="102"/>
      <c r="J414" s="66"/>
      <c r="K414" s="66"/>
      <c r="L414" s="66"/>
      <c r="M414" s="66"/>
      <c r="N414" s="66"/>
      <c r="O414" s="66"/>
      <c r="P414" s="66"/>
      <c r="Q414" s="66"/>
      <c r="R414" s="66"/>
      <c r="S414" s="66"/>
      <c r="T414" s="66"/>
      <c r="U414" s="75"/>
      <c r="V414" s="75"/>
    </row>
    <row r="415" spans="3:29" ht="122.25" customHeight="1">
      <c r="F415" s="61"/>
      <c r="G415" s="121"/>
    </row>
  </sheetData>
  <sheetProtection password="FBDA" sheet="1" formatRows="0" insertRows="0"/>
  <mergeCells count="441">
    <mergeCell ref="C2:F2"/>
    <mergeCell ref="C398:D398"/>
    <mergeCell ref="C399:D399"/>
    <mergeCell ref="C400:D400"/>
    <mergeCell ref="C401:D401"/>
    <mergeCell ref="C402:D402"/>
    <mergeCell ref="C403:D403"/>
    <mergeCell ref="C392:D392"/>
    <mergeCell ref="C393:D393"/>
    <mergeCell ref="C394:D394"/>
    <mergeCell ref="C395:D395"/>
    <mergeCell ref="C396:D396"/>
    <mergeCell ref="C397:D397"/>
    <mergeCell ref="C386:D386"/>
    <mergeCell ref="C387:D387"/>
    <mergeCell ref="C388:D388"/>
    <mergeCell ref="C389:D389"/>
    <mergeCell ref="C390:D390"/>
    <mergeCell ref="C391:D391"/>
    <mergeCell ref="C380:D380"/>
    <mergeCell ref="C381:D381"/>
    <mergeCell ref="C382:D382"/>
    <mergeCell ref="C383:D383"/>
    <mergeCell ref="C384:D384"/>
    <mergeCell ref="C410:D410"/>
    <mergeCell ref="C411:D411"/>
    <mergeCell ref="C412:D412"/>
    <mergeCell ref="C413:D413"/>
    <mergeCell ref="C414:D414"/>
    <mergeCell ref="C404:D404"/>
    <mergeCell ref="C405:D405"/>
    <mergeCell ref="C406:D406"/>
    <mergeCell ref="C407:D407"/>
    <mergeCell ref="C408:D408"/>
    <mergeCell ref="C409:D409"/>
    <mergeCell ref="C385:D385"/>
    <mergeCell ref="C374:D374"/>
    <mergeCell ref="C375:D375"/>
    <mergeCell ref="C376:D376"/>
    <mergeCell ref="C377:D377"/>
    <mergeCell ref="C378:D378"/>
    <mergeCell ref="C379:D379"/>
    <mergeCell ref="C368:D368"/>
    <mergeCell ref="C369:D369"/>
    <mergeCell ref="C370:D370"/>
    <mergeCell ref="C371:D371"/>
    <mergeCell ref="C372:D372"/>
    <mergeCell ref="C373:D373"/>
    <mergeCell ref="C362:D362"/>
    <mergeCell ref="C363:D363"/>
    <mergeCell ref="C364:D364"/>
    <mergeCell ref="C365:D365"/>
    <mergeCell ref="C366:D366"/>
    <mergeCell ref="C367:D367"/>
    <mergeCell ref="C356:D356"/>
    <mergeCell ref="C357:D357"/>
    <mergeCell ref="C358:D358"/>
    <mergeCell ref="C359:D359"/>
    <mergeCell ref="C360:D360"/>
    <mergeCell ref="C361:D361"/>
    <mergeCell ref="C348:D348"/>
    <mergeCell ref="C349:D349"/>
    <mergeCell ref="C350:D350"/>
    <mergeCell ref="C351:D351"/>
    <mergeCell ref="C354:E354"/>
    <mergeCell ref="C355:D355"/>
    <mergeCell ref="C342:D342"/>
    <mergeCell ref="C343:D343"/>
    <mergeCell ref="C344:D344"/>
    <mergeCell ref="C345:D345"/>
    <mergeCell ref="C346:D346"/>
    <mergeCell ref="C347:D347"/>
    <mergeCell ref="C336:D336"/>
    <mergeCell ref="C337:D337"/>
    <mergeCell ref="C338:D338"/>
    <mergeCell ref="C339:D339"/>
    <mergeCell ref="C340:D340"/>
    <mergeCell ref="C341:D341"/>
    <mergeCell ref="C330:D330"/>
    <mergeCell ref="C331:D331"/>
    <mergeCell ref="C332:D332"/>
    <mergeCell ref="C333:D333"/>
    <mergeCell ref="C334:D334"/>
    <mergeCell ref="C335:D335"/>
    <mergeCell ref="C324:D324"/>
    <mergeCell ref="C325:D325"/>
    <mergeCell ref="C326:D326"/>
    <mergeCell ref="C327:D327"/>
    <mergeCell ref="C328:D328"/>
    <mergeCell ref="C329:D329"/>
    <mergeCell ref="C318:D318"/>
    <mergeCell ref="C319:D319"/>
    <mergeCell ref="C320:D320"/>
    <mergeCell ref="C321:D321"/>
    <mergeCell ref="C322:D322"/>
    <mergeCell ref="C323:D323"/>
    <mergeCell ref="C312:D312"/>
    <mergeCell ref="C313:D313"/>
    <mergeCell ref="C314:D314"/>
    <mergeCell ref="C315:D315"/>
    <mergeCell ref="C316:D316"/>
    <mergeCell ref="C317:D317"/>
    <mergeCell ref="C306:D306"/>
    <mergeCell ref="C307:D307"/>
    <mergeCell ref="C308:D308"/>
    <mergeCell ref="C309:D309"/>
    <mergeCell ref="C310:D310"/>
    <mergeCell ref="C311:D311"/>
    <mergeCell ref="C300:D300"/>
    <mergeCell ref="C301:D301"/>
    <mergeCell ref="C302:D302"/>
    <mergeCell ref="C303:D303"/>
    <mergeCell ref="C304:D304"/>
    <mergeCell ref="C305:D305"/>
    <mergeCell ref="C294:D294"/>
    <mergeCell ref="C295:D295"/>
    <mergeCell ref="C296:D296"/>
    <mergeCell ref="C297:D297"/>
    <mergeCell ref="C298:D298"/>
    <mergeCell ref="C299:D299"/>
    <mergeCell ref="C288:D288"/>
    <mergeCell ref="C289:D289"/>
    <mergeCell ref="C290:D290"/>
    <mergeCell ref="C291:D291"/>
    <mergeCell ref="C292:D292"/>
    <mergeCell ref="C293:D293"/>
    <mergeCell ref="C282:D282"/>
    <mergeCell ref="C283:D283"/>
    <mergeCell ref="C284:D284"/>
    <mergeCell ref="C285:D285"/>
    <mergeCell ref="C286:D286"/>
    <mergeCell ref="C287:D287"/>
    <mergeCell ref="C276:D276"/>
    <mergeCell ref="C277:D277"/>
    <mergeCell ref="C278:D278"/>
    <mergeCell ref="C279:D279"/>
    <mergeCell ref="C280:D280"/>
    <mergeCell ref="C281:D281"/>
    <mergeCell ref="C270:D270"/>
    <mergeCell ref="C271:D271"/>
    <mergeCell ref="C272:D272"/>
    <mergeCell ref="C273:D273"/>
    <mergeCell ref="C274:D274"/>
    <mergeCell ref="C275:D275"/>
    <mergeCell ref="C264:D264"/>
    <mergeCell ref="C265:D265"/>
    <mergeCell ref="C266:D266"/>
    <mergeCell ref="C267:D267"/>
    <mergeCell ref="C268:D268"/>
    <mergeCell ref="C269:D269"/>
    <mergeCell ref="C258:D258"/>
    <mergeCell ref="C259:D259"/>
    <mergeCell ref="C260:D260"/>
    <mergeCell ref="C261:D261"/>
    <mergeCell ref="C262:D262"/>
    <mergeCell ref="C263:D263"/>
    <mergeCell ref="C252:D252"/>
    <mergeCell ref="C253:D253"/>
    <mergeCell ref="C254:D254"/>
    <mergeCell ref="C255:D255"/>
    <mergeCell ref="C256:D256"/>
    <mergeCell ref="C257:D257"/>
    <mergeCell ref="C246:D246"/>
    <mergeCell ref="C247:D247"/>
    <mergeCell ref="C248:D248"/>
    <mergeCell ref="C249:D249"/>
    <mergeCell ref="C250:D250"/>
    <mergeCell ref="C251:D251"/>
    <mergeCell ref="C240:D240"/>
    <mergeCell ref="C241:D241"/>
    <mergeCell ref="C242:D242"/>
    <mergeCell ref="C243:D243"/>
    <mergeCell ref="C244:D244"/>
    <mergeCell ref="C245:D245"/>
    <mergeCell ref="C234:D234"/>
    <mergeCell ref="C235:D235"/>
    <mergeCell ref="C236:D236"/>
    <mergeCell ref="C237:D237"/>
    <mergeCell ref="C238:D238"/>
    <mergeCell ref="C239:D239"/>
    <mergeCell ref="C228:D228"/>
    <mergeCell ref="C229:D229"/>
    <mergeCell ref="C230:D230"/>
    <mergeCell ref="C231:D231"/>
    <mergeCell ref="C232:D232"/>
    <mergeCell ref="C233:D233"/>
    <mergeCell ref="C222:D222"/>
    <mergeCell ref="C223:D223"/>
    <mergeCell ref="C224:D224"/>
    <mergeCell ref="C225:D225"/>
    <mergeCell ref="C226:D226"/>
    <mergeCell ref="C227:D227"/>
    <mergeCell ref="C216:D216"/>
    <mergeCell ref="C217:D217"/>
    <mergeCell ref="C218:D218"/>
    <mergeCell ref="C219:D219"/>
    <mergeCell ref="C220:D220"/>
    <mergeCell ref="C221:D221"/>
    <mergeCell ref="C210:D210"/>
    <mergeCell ref="C211:D211"/>
    <mergeCell ref="C212:D212"/>
    <mergeCell ref="C213:D213"/>
    <mergeCell ref="C214:D214"/>
    <mergeCell ref="C215:D215"/>
    <mergeCell ref="C204:D204"/>
    <mergeCell ref="C205:D205"/>
    <mergeCell ref="C206:D206"/>
    <mergeCell ref="C207:D207"/>
    <mergeCell ref="C208:D208"/>
    <mergeCell ref="C209:D209"/>
    <mergeCell ref="C198:D198"/>
    <mergeCell ref="C199:D199"/>
    <mergeCell ref="C200:D200"/>
    <mergeCell ref="C201:D201"/>
    <mergeCell ref="C202:D202"/>
    <mergeCell ref="C203:D203"/>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80:D180"/>
    <mergeCell ref="C181:D181"/>
    <mergeCell ref="C182:D182"/>
    <mergeCell ref="C183:D183"/>
    <mergeCell ref="C184:D184"/>
    <mergeCell ref="C185:D185"/>
    <mergeCell ref="C174:D174"/>
    <mergeCell ref="C175:D175"/>
    <mergeCell ref="C176:D176"/>
    <mergeCell ref="C177:D177"/>
    <mergeCell ref="C178:D178"/>
    <mergeCell ref="C179:D179"/>
    <mergeCell ref="C168:D168"/>
    <mergeCell ref="C169:D169"/>
    <mergeCell ref="C170:D170"/>
    <mergeCell ref="C171:D171"/>
    <mergeCell ref="C172:D172"/>
    <mergeCell ref="C173:D173"/>
    <mergeCell ref="C162:D162"/>
    <mergeCell ref="C163:D163"/>
    <mergeCell ref="C164:D164"/>
    <mergeCell ref="C165:D165"/>
    <mergeCell ref="C166:D166"/>
    <mergeCell ref="C167:D167"/>
    <mergeCell ref="C156:D156"/>
    <mergeCell ref="C157:D157"/>
    <mergeCell ref="C158:D158"/>
    <mergeCell ref="C159:D159"/>
    <mergeCell ref="C160:D160"/>
    <mergeCell ref="C161:D161"/>
    <mergeCell ref="C150:D150"/>
    <mergeCell ref="C151:D151"/>
    <mergeCell ref="C152:D152"/>
    <mergeCell ref="C153:D153"/>
    <mergeCell ref="C154:D154"/>
    <mergeCell ref="C155:D155"/>
    <mergeCell ref="C144:D144"/>
    <mergeCell ref="C145:D145"/>
    <mergeCell ref="C146:D146"/>
    <mergeCell ref="C147:D147"/>
    <mergeCell ref="C148:D148"/>
    <mergeCell ref="C149:D149"/>
    <mergeCell ref="C138:D138"/>
    <mergeCell ref="C139:D139"/>
    <mergeCell ref="C140:D140"/>
    <mergeCell ref="C141:D141"/>
    <mergeCell ref="C142:D142"/>
    <mergeCell ref="C143:D143"/>
    <mergeCell ref="C132:D132"/>
    <mergeCell ref="C133:D133"/>
    <mergeCell ref="C134:D134"/>
    <mergeCell ref="C135:D135"/>
    <mergeCell ref="C136:D136"/>
    <mergeCell ref="C137:D137"/>
    <mergeCell ref="C126:D126"/>
    <mergeCell ref="C127:D127"/>
    <mergeCell ref="C128:D128"/>
    <mergeCell ref="C129:D129"/>
    <mergeCell ref="C130:D130"/>
    <mergeCell ref="C131:D131"/>
    <mergeCell ref="C120:D120"/>
    <mergeCell ref="C121:D121"/>
    <mergeCell ref="C122:D122"/>
    <mergeCell ref="C123:D123"/>
    <mergeCell ref="C124:D124"/>
    <mergeCell ref="C125:D125"/>
    <mergeCell ref="C114:D114"/>
    <mergeCell ref="C115:D115"/>
    <mergeCell ref="C116:D116"/>
    <mergeCell ref="C117:D117"/>
    <mergeCell ref="C118:D118"/>
    <mergeCell ref="C119:D119"/>
    <mergeCell ref="C108:D108"/>
    <mergeCell ref="C109:D109"/>
    <mergeCell ref="C110:D110"/>
    <mergeCell ref="C111:D111"/>
    <mergeCell ref="C112:D112"/>
    <mergeCell ref="C113:D113"/>
    <mergeCell ref="C102:D102"/>
    <mergeCell ref="C103:D103"/>
    <mergeCell ref="C104:D104"/>
    <mergeCell ref="C105:D105"/>
    <mergeCell ref="C106:D106"/>
    <mergeCell ref="C107:D107"/>
    <mergeCell ref="C96:D96"/>
    <mergeCell ref="C97:D97"/>
    <mergeCell ref="C98:D98"/>
    <mergeCell ref="C99:D99"/>
    <mergeCell ref="C100:D100"/>
    <mergeCell ref="C101:D101"/>
    <mergeCell ref="C90:D90"/>
    <mergeCell ref="C91:D91"/>
    <mergeCell ref="C92:D92"/>
    <mergeCell ref="C93:D93"/>
    <mergeCell ref="C94:D94"/>
    <mergeCell ref="C95:D95"/>
    <mergeCell ref="C84:D84"/>
    <mergeCell ref="C85:D85"/>
    <mergeCell ref="C86:D86"/>
    <mergeCell ref="C87:D87"/>
    <mergeCell ref="C88:D88"/>
    <mergeCell ref="C89:D89"/>
    <mergeCell ref="C78:D78"/>
    <mergeCell ref="C79:D79"/>
    <mergeCell ref="C80:D80"/>
    <mergeCell ref="C81:D81"/>
    <mergeCell ref="C82:D82"/>
    <mergeCell ref="C83:D83"/>
    <mergeCell ref="C72:D72"/>
    <mergeCell ref="C73:D73"/>
    <mergeCell ref="C74:D74"/>
    <mergeCell ref="C75:D75"/>
    <mergeCell ref="C76:D76"/>
    <mergeCell ref="C77:D77"/>
    <mergeCell ref="C66:D66"/>
    <mergeCell ref="C67:D67"/>
    <mergeCell ref="C68:D68"/>
    <mergeCell ref="C69:D69"/>
    <mergeCell ref="C70:D70"/>
    <mergeCell ref="C71:D71"/>
    <mergeCell ref="C60:D60"/>
    <mergeCell ref="C61:D61"/>
    <mergeCell ref="C62:D62"/>
    <mergeCell ref="C63:D63"/>
    <mergeCell ref="C64:D64"/>
    <mergeCell ref="C65:D65"/>
    <mergeCell ref="C54:D54"/>
    <mergeCell ref="C55:D55"/>
    <mergeCell ref="C56:D56"/>
    <mergeCell ref="C57:D57"/>
    <mergeCell ref="C58:D58"/>
    <mergeCell ref="C59:D59"/>
    <mergeCell ref="C48:D48"/>
    <mergeCell ref="C49:D49"/>
    <mergeCell ref="C50:D50"/>
    <mergeCell ref="C51:D51"/>
    <mergeCell ref="C52:D52"/>
    <mergeCell ref="C53:D53"/>
    <mergeCell ref="C42:D42"/>
    <mergeCell ref="C43:D43"/>
    <mergeCell ref="C44:D44"/>
    <mergeCell ref="C45:D45"/>
    <mergeCell ref="C46:D46"/>
    <mergeCell ref="C47:D47"/>
    <mergeCell ref="C36:D36"/>
    <mergeCell ref="C37:D37"/>
    <mergeCell ref="C38:D38"/>
    <mergeCell ref="C39:D39"/>
    <mergeCell ref="C40:D40"/>
    <mergeCell ref="C41:D41"/>
    <mergeCell ref="C30:D30"/>
    <mergeCell ref="C31:D31"/>
    <mergeCell ref="C32:D32"/>
    <mergeCell ref="C33:D33"/>
    <mergeCell ref="C34:D34"/>
    <mergeCell ref="C35:D35"/>
    <mergeCell ref="C24:D24"/>
    <mergeCell ref="C25:D25"/>
    <mergeCell ref="C26:D26"/>
    <mergeCell ref="C27:D27"/>
    <mergeCell ref="C28:D28"/>
    <mergeCell ref="C29:D29"/>
    <mergeCell ref="C18:D18"/>
    <mergeCell ref="C19:D19"/>
    <mergeCell ref="C20:D20"/>
    <mergeCell ref="C21:D21"/>
    <mergeCell ref="C22:D22"/>
    <mergeCell ref="C23:D23"/>
    <mergeCell ref="C12:D12"/>
    <mergeCell ref="C13:D13"/>
    <mergeCell ref="C14:D14"/>
    <mergeCell ref="C15:D15"/>
    <mergeCell ref="C16:D16"/>
    <mergeCell ref="C17:D17"/>
    <mergeCell ref="P9:P11"/>
    <mergeCell ref="Q9:Q11"/>
    <mergeCell ref="R9:R11"/>
    <mergeCell ref="C9:D11"/>
    <mergeCell ref="E9:E11"/>
    <mergeCell ref="F9:F11"/>
    <mergeCell ref="G9:G11"/>
    <mergeCell ref="H9:H11"/>
    <mergeCell ref="I9:I11"/>
    <mergeCell ref="S9:S11"/>
    <mergeCell ref="T9:T11"/>
    <mergeCell ref="U9:V9"/>
    <mergeCell ref="J9:J11"/>
    <mergeCell ref="K9:K11"/>
    <mergeCell ref="L9:L11"/>
    <mergeCell ref="M9:M11"/>
    <mergeCell ref="N9:N11"/>
    <mergeCell ref="O9:O11"/>
    <mergeCell ref="V10:V11"/>
    <mergeCell ref="U10:U11"/>
    <mergeCell ref="C3:N3"/>
    <mergeCell ref="C8:F8"/>
    <mergeCell ref="AH4:AN4"/>
    <mergeCell ref="C5:D5"/>
    <mergeCell ref="E5:G5"/>
    <mergeCell ref="N5:P5"/>
    <mergeCell ref="Q5:S5"/>
    <mergeCell ref="T5:U5"/>
    <mergeCell ref="AE5:AG5"/>
    <mergeCell ref="AH5:AJ5"/>
    <mergeCell ref="AK5:AL5"/>
    <mergeCell ref="N4:P4"/>
    <mergeCell ref="Q4:V4"/>
    <mergeCell ref="AE4:AG4"/>
    <mergeCell ref="AM5:AN5"/>
    <mergeCell ref="N7:P7"/>
    <mergeCell ref="Q7:V7"/>
    <mergeCell ref="AE7:AG7"/>
    <mergeCell ref="AH7:AN7"/>
  </mergeCells>
  <phoneticPr fontId="8"/>
  <conditionalFormatting sqref="I12:I353">
    <cfRule type="expression" dxfId="98" priority="9">
      <formula>INDIRECT(ADDRESS(ROW(),COLUMN()))=TRUNC(INDIRECT(ADDRESS(ROW(),COLUMN())))</formula>
    </cfRule>
  </conditionalFormatting>
  <conditionalFormatting sqref="I356:I414">
    <cfRule type="expression" dxfId="97" priority="25">
      <formula>INDIRECT(ADDRESS(ROW(),COLUMN()))=TRUNC(INDIRECT(ADDRESS(ROW(),COLUMN())))</formula>
    </cfRule>
  </conditionalFormatting>
  <conditionalFormatting sqref="K12:K353">
    <cfRule type="expression" dxfId="96" priority="1">
      <formula>INDIRECT(ADDRESS(ROW(),COLUMN()))=TRUNC(INDIRECT(ADDRESS(ROW(),COLUMN())))</formula>
    </cfRule>
  </conditionalFormatting>
  <conditionalFormatting sqref="N12:N353">
    <cfRule type="expression" dxfId="95" priority="5">
      <formula>INDIRECT(ADDRESS(ROW(),COLUMN()))=TRUNC(INDIRECT(ADDRESS(ROW(),COLUMN())))</formula>
    </cfRule>
  </conditionalFormatting>
  <conditionalFormatting sqref="Q12:Q351">
    <cfRule type="expression" dxfId="94" priority="4">
      <formula>INDIRECT(ADDRESS(ROW(),COLUMN()))=TRUNC(INDIRECT(ADDRESS(ROW(),COLUMN())))</formula>
    </cfRule>
  </conditionalFormatting>
  <conditionalFormatting sqref="Q22:R40">
    <cfRule type="expression" dxfId="93" priority="11">
      <formula>INDIRECT(ADDRESS(ROW(),COLUMN()))=TRUNC(INDIRECT(ADDRESS(ROW(),COLUMN())))</formula>
    </cfRule>
  </conditionalFormatting>
  <conditionalFormatting sqref="Q45:R353">
    <cfRule type="expression" dxfId="92" priority="57">
      <formula>INDIRECT(ADDRESS(ROW(),COLUMN()))=TRUNC(INDIRECT(ADDRESS(ROW(),COLUMN())))</formula>
    </cfRule>
  </conditionalFormatting>
  <conditionalFormatting sqref="R12:R21">
    <cfRule type="expression" dxfId="91" priority="10">
      <formula>INDIRECT(ADDRESS(ROW(),COLUMN()))=TRUNC(INDIRECT(ADDRESS(ROW(),COLUMN())))</formula>
    </cfRule>
  </conditionalFormatting>
  <conditionalFormatting sqref="R41:R44">
    <cfRule type="expression" dxfId="90" priority="54">
      <formula>INDIRECT(ADDRESS(ROW(),COLUMN()))=TRUNC(INDIRECT(ADDRESS(ROW(),COLUMN())))</formula>
    </cfRule>
  </conditionalFormatting>
  <dataValidations count="4">
    <dataValidation imeMode="hiragana" allowBlank="1" showInputMessage="1" showErrorMessage="1" sqref="F356:F414 G12:G353 O12:O353 L12:L353 R12:R351"/>
    <dataValidation imeMode="disabled" allowBlank="1" showInputMessage="1" showErrorMessage="1" sqref="C356:C414 C12:C353"/>
    <dataValidation type="list" imeMode="hiragana" allowBlank="1" showInputMessage="1" showErrorMessage="1" sqref="F12:F353">
      <formula1>INDIRECT(E12)</formula1>
    </dataValidation>
    <dataValidation imeMode="off" allowBlank="1" showInputMessage="1" showErrorMessage="1" sqref="T12:T353 K12:K353 N12:N353 Q12:Q353 R352:R353"/>
  </dataValidations>
  <printOptions horizontalCentered="1" verticalCentered="1"/>
  <pageMargins left="0.19685039370078741" right="0.19685039370078741" top="0.19685039370078741" bottom="0.19685039370078741" header="0" footer="0"/>
  <pageSetup paperSize="9" scale="35" orientation="portrait" r:id="rId1"/>
  <headerFooter>
    <oddFooter>&amp;R&amp;A</oddFooter>
  </headerFooter>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E356:E414</xm:sqref>
        </x14:dataValidation>
        <x14:dataValidation type="list" allowBlank="1" showInputMessage="1" showErrorMessage="1">
          <x14:formula1>
            <xm:f>スタート_マスター!$A$2:$A$12</xm:f>
          </x14:formula1>
          <xm:sqref>E12:E351</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theme="4" tint="0.59999389629810485"/>
    <pageSetUpPr fitToPage="1"/>
  </sheetPr>
  <dimension ref="A1:AK412"/>
  <sheetViews>
    <sheetView showGridLines="0" showZeros="0" zoomScale="55" zoomScaleNormal="55" zoomScaleSheetLayoutView="70" zoomScalePageLayoutView="40" workbookViewId="0">
      <selection activeCell="X10" sqref="X10"/>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10.125" style="122" customWidth="1"/>
    <col min="25" max="25" width="9.875" style="122" hidden="1" customWidth="1"/>
    <col min="26" max="26" width="10.125" style="122" hidden="1" customWidth="1"/>
    <col min="27" max="27" width="10.125" style="122" customWidth="1"/>
    <col min="28" max="28" width="10.125" style="124" customWidth="1"/>
    <col min="29" max="16384" width="10.125" style="122"/>
  </cols>
  <sheetData>
    <row r="1" spans="2:37" ht="33.950000000000003" customHeight="1">
      <c r="C1" s="857" t="str">
        <f>('様式1-1'!AC7)&amp;""</f>
        <v/>
      </c>
      <c r="D1" s="857"/>
      <c r="E1" s="857"/>
      <c r="F1" s="857"/>
      <c r="G1" s="857"/>
      <c r="H1" s="857"/>
      <c r="I1" s="857"/>
      <c r="J1" s="857"/>
      <c r="K1" s="857"/>
      <c r="L1" s="857"/>
      <c r="M1" s="857"/>
      <c r="N1" s="857"/>
      <c r="V1" s="167" t="s">
        <v>176</v>
      </c>
      <c r="W1" s="167"/>
    </row>
    <row r="2" spans="2:37" ht="59.45" customHeight="1">
      <c r="C2" s="125" t="s">
        <v>85</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t="str">
        <f>('様式1-1'!A21)&amp;""</f>
        <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21.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c r="AB8" s="927"/>
      <c r="AC8" s="927"/>
      <c r="AD8" s="927"/>
      <c r="AE8" s="927"/>
      <c r="AG8" s="927"/>
      <c r="AH8" s="927"/>
      <c r="AI8" s="927"/>
      <c r="AJ8" s="927"/>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7"/>
      <c r="S10" s="79"/>
      <c r="T10" s="80">
        <f t="shared" ref="T10:T73" si="0">IF(I10="",0,INT(SUM(PRODUCT(I10,K10,N10,Q10))))</f>
        <v>0</v>
      </c>
      <c r="U10" s="81">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 t="shared" ref="Z11:Z21" si="1">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2">T12-V12</f>
        <v>0</v>
      </c>
      <c r="V12" s="90"/>
      <c r="W12" s="188"/>
      <c r="Y12" s="42" t="s">
        <v>57</v>
      </c>
      <c r="Z12" s="143">
        <f t="shared" si="1"/>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2"/>
        <v>0</v>
      </c>
      <c r="V13" s="90"/>
      <c r="W13" s="188"/>
      <c r="Y13" s="42" t="s">
        <v>58</v>
      </c>
      <c r="Z13" s="143">
        <f t="shared" si="1"/>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2"/>
        <v>0</v>
      </c>
      <c r="V14" s="90"/>
      <c r="W14" s="188"/>
      <c r="Y14" s="42" t="s">
        <v>59</v>
      </c>
      <c r="Z14" s="143">
        <f t="shared" si="1"/>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2"/>
        <v>0</v>
      </c>
      <c r="V15" s="90"/>
      <c r="W15" s="188"/>
      <c r="Y15" s="42" t="s">
        <v>60</v>
      </c>
      <c r="Z15" s="143">
        <f t="shared" si="1"/>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2"/>
        <v>0</v>
      </c>
      <c r="V16" s="90"/>
      <c r="W16" s="188"/>
      <c r="Y16" s="42" t="s">
        <v>61</v>
      </c>
      <c r="Z16" s="143">
        <f t="shared" si="1"/>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2"/>
        <v>0</v>
      </c>
      <c r="V17" s="90"/>
      <c r="W17" s="188"/>
      <c r="Y17" s="172" t="s">
        <v>62</v>
      </c>
      <c r="Z17" s="143">
        <f t="shared" si="1"/>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2"/>
        <v>0</v>
      </c>
      <c r="V18" s="90"/>
      <c r="W18" s="188"/>
      <c r="Y18" s="42" t="s">
        <v>63</v>
      </c>
      <c r="Z18" s="143">
        <f t="shared" si="1"/>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2"/>
        <v>0</v>
      </c>
      <c r="V19" s="90"/>
      <c r="W19" s="188"/>
      <c r="Y19" s="56" t="s">
        <v>64</v>
      </c>
      <c r="Z19" s="143">
        <f t="shared" si="1"/>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2"/>
        <v>0</v>
      </c>
      <c r="V20" s="90"/>
      <c r="W20" s="188"/>
      <c r="Y20" s="56" t="s">
        <v>65</v>
      </c>
      <c r="Z20" s="143">
        <f t="shared" si="1"/>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 t="shared" si="2"/>
        <v>0</v>
      </c>
      <c r="V21" s="90"/>
      <c r="W21" s="188"/>
      <c r="Y21" s="42" t="s">
        <v>66</v>
      </c>
      <c r="Z21" s="143">
        <f t="shared" si="1"/>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2"/>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2"/>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2"/>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2"/>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2"/>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2"/>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2"/>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2"/>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2"/>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2"/>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2"/>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2"/>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2"/>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2"/>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2"/>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2"/>
        <v>0</v>
      </c>
      <c r="V37" s="90"/>
      <c r="W37" s="188"/>
      <c r="Y37" s="56" t="s">
        <v>56</v>
      </c>
      <c r="Z37" s="143">
        <f t="shared" ref="Z37:Z45"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2"/>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2"/>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2"/>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2"/>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2"/>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2"/>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2"/>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2"/>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2"/>
        <v>0</v>
      </c>
      <c r="V46" s="90"/>
      <c r="W46" s="188"/>
      <c r="Y46" s="56" t="s">
        <v>65</v>
      </c>
      <c r="Z46" s="143">
        <f>SUMIFS($T$10:$T$349,$E$10:$E$349,$Y$36,$F$10:$F$349,Y46)</f>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2"/>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2"/>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2"/>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2"/>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2"/>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2"/>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2"/>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2"/>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2"/>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2"/>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2"/>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2"/>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2"/>
        <v>0</v>
      </c>
      <c r="V59" s="90"/>
      <c r="W59" s="188"/>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2"/>
        <v>0</v>
      </c>
      <c r="V60" s="90"/>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2"/>
        <v>0</v>
      </c>
      <c r="V61" s="90"/>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2"/>
        <v>0</v>
      </c>
      <c r="V62" s="90"/>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2"/>
        <v>0</v>
      </c>
      <c r="V63" s="90"/>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2"/>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2"/>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2"/>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2"/>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2"/>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2"/>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2"/>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2"/>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2"/>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2"/>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2"/>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2"/>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30.7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1"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2">
    <mergeCell ref="C384:D384"/>
    <mergeCell ref="C385:D385"/>
    <mergeCell ref="C386:D386"/>
    <mergeCell ref="C387:D387"/>
    <mergeCell ref="C388:D388"/>
    <mergeCell ref="C389:D389"/>
    <mergeCell ref="C378:D378"/>
    <mergeCell ref="C379:D379"/>
    <mergeCell ref="C380:D380"/>
    <mergeCell ref="C381:D381"/>
    <mergeCell ref="C382:D382"/>
    <mergeCell ref="C383:D383"/>
    <mergeCell ref="C396:D396"/>
    <mergeCell ref="C397:D397"/>
    <mergeCell ref="C398:D398"/>
    <mergeCell ref="C399:D399"/>
    <mergeCell ref="C400:D400"/>
    <mergeCell ref="C401:D401"/>
    <mergeCell ref="C390:D390"/>
    <mergeCell ref="C391:D391"/>
    <mergeCell ref="C392:D392"/>
    <mergeCell ref="C393:D393"/>
    <mergeCell ref="C394:D394"/>
    <mergeCell ref="C395:D395"/>
    <mergeCell ref="C408:D408"/>
    <mergeCell ref="C409:D409"/>
    <mergeCell ref="C410:D410"/>
    <mergeCell ref="C411:D411"/>
    <mergeCell ref="C412:D412"/>
    <mergeCell ref="C402:D402"/>
    <mergeCell ref="C403:D403"/>
    <mergeCell ref="C404:D404"/>
    <mergeCell ref="C405:D405"/>
    <mergeCell ref="C406:D406"/>
    <mergeCell ref="C407:D407"/>
    <mergeCell ref="C372:D372"/>
    <mergeCell ref="C373:D373"/>
    <mergeCell ref="C374:D374"/>
    <mergeCell ref="C375:D375"/>
    <mergeCell ref="C376:D376"/>
    <mergeCell ref="C377:D377"/>
    <mergeCell ref="C366:D366"/>
    <mergeCell ref="C367:D367"/>
    <mergeCell ref="C368:D368"/>
    <mergeCell ref="C369:D369"/>
    <mergeCell ref="C370:D370"/>
    <mergeCell ref="C371:D371"/>
    <mergeCell ref="C360:D360"/>
    <mergeCell ref="C361:D361"/>
    <mergeCell ref="C362:D362"/>
    <mergeCell ref="C363:D363"/>
    <mergeCell ref="C364:D364"/>
    <mergeCell ref="C365:D365"/>
    <mergeCell ref="C354:D354"/>
    <mergeCell ref="C355:D355"/>
    <mergeCell ref="C356:D356"/>
    <mergeCell ref="C357:D357"/>
    <mergeCell ref="C358:D358"/>
    <mergeCell ref="C359:D359"/>
    <mergeCell ref="C346:D346"/>
    <mergeCell ref="C347:D347"/>
    <mergeCell ref="C348:D348"/>
    <mergeCell ref="C349:D349"/>
    <mergeCell ref="C352:E352"/>
    <mergeCell ref="C353:D353"/>
    <mergeCell ref="C340:D340"/>
    <mergeCell ref="C341:D341"/>
    <mergeCell ref="C342:D342"/>
    <mergeCell ref="C343:D343"/>
    <mergeCell ref="C344:D344"/>
    <mergeCell ref="C345:D345"/>
    <mergeCell ref="C334:D334"/>
    <mergeCell ref="C335:D335"/>
    <mergeCell ref="C336:D336"/>
    <mergeCell ref="C337:D337"/>
    <mergeCell ref="C338:D338"/>
    <mergeCell ref="C339:D339"/>
    <mergeCell ref="C328:D328"/>
    <mergeCell ref="C329:D329"/>
    <mergeCell ref="C330:D330"/>
    <mergeCell ref="C331:D331"/>
    <mergeCell ref="C332:D332"/>
    <mergeCell ref="C333:D333"/>
    <mergeCell ref="C322:D322"/>
    <mergeCell ref="C323:D323"/>
    <mergeCell ref="C324:D324"/>
    <mergeCell ref="C325:D325"/>
    <mergeCell ref="C326:D326"/>
    <mergeCell ref="C327:D327"/>
    <mergeCell ref="C316:D316"/>
    <mergeCell ref="C317:D317"/>
    <mergeCell ref="C318:D318"/>
    <mergeCell ref="C319:D319"/>
    <mergeCell ref="C320:D320"/>
    <mergeCell ref="C321:D321"/>
    <mergeCell ref="C310:D310"/>
    <mergeCell ref="C311:D311"/>
    <mergeCell ref="C312:D312"/>
    <mergeCell ref="C313:D313"/>
    <mergeCell ref="C314:D314"/>
    <mergeCell ref="C315:D315"/>
    <mergeCell ref="C304:D304"/>
    <mergeCell ref="C305:D305"/>
    <mergeCell ref="C306:D306"/>
    <mergeCell ref="C307:D307"/>
    <mergeCell ref="C308:D308"/>
    <mergeCell ref="C309:D309"/>
    <mergeCell ref="C298:D298"/>
    <mergeCell ref="C299:D299"/>
    <mergeCell ref="C300:D300"/>
    <mergeCell ref="C301:D301"/>
    <mergeCell ref="C302:D302"/>
    <mergeCell ref="C303:D303"/>
    <mergeCell ref="C292:D292"/>
    <mergeCell ref="C293:D293"/>
    <mergeCell ref="C294:D294"/>
    <mergeCell ref="C295:D295"/>
    <mergeCell ref="C296:D296"/>
    <mergeCell ref="C297:D297"/>
    <mergeCell ref="C286:D286"/>
    <mergeCell ref="C287:D287"/>
    <mergeCell ref="C288:D288"/>
    <mergeCell ref="C289:D289"/>
    <mergeCell ref="C290:D290"/>
    <mergeCell ref="C291:D291"/>
    <mergeCell ref="C280:D280"/>
    <mergeCell ref="C281:D281"/>
    <mergeCell ref="C282:D282"/>
    <mergeCell ref="C283:D283"/>
    <mergeCell ref="C284:D284"/>
    <mergeCell ref="C285:D285"/>
    <mergeCell ref="C274:D274"/>
    <mergeCell ref="C275:D275"/>
    <mergeCell ref="C276:D276"/>
    <mergeCell ref="C277:D277"/>
    <mergeCell ref="C278:D278"/>
    <mergeCell ref="C279:D279"/>
    <mergeCell ref="C268:D268"/>
    <mergeCell ref="C269:D269"/>
    <mergeCell ref="C270:D270"/>
    <mergeCell ref="C271:D271"/>
    <mergeCell ref="C272:D272"/>
    <mergeCell ref="C273:D273"/>
    <mergeCell ref="C262:D262"/>
    <mergeCell ref="C263:D263"/>
    <mergeCell ref="C264:D264"/>
    <mergeCell ref="C265:D265"/>
    <mergeCell ref="C266:D266"/>
    <mergeCell ref="C267:D267"/>
    <mergeCell ref="C256:D256"/>
    <mergeCell ref="C257:D257"/>
    <mergeCell ref="C258:D258"/>
    <mergeCell ref="C259:D259"/>
    <mergeCell ref="C260:D260"/>
    <mergeCell ref="C261:D261"/>
    <mergeCell ref="C250:D250"/>
    <mergeCell ref="C251:D251"/>
    <mergeCell ref="C252:D252"/>
    <mergeCell ref="C253:D253"/>
    <mergeCell ref="C254:D254"/>
    <mergeCell ref="C255:D255"/>
    <mergeCell ref="C244:D244"/>
    <mergeCell ref="C245:D245"/>
    <mergeCell ref="C246:D246"/>
    <mergeCell ref="C247:D247"/>
    <mergeCell ref="C248:D248"/>
    <mergeCell ref="C249:D249"/>
    <mergeCell ref="C238:D238"/>
    <mergeCell ref="C239:D239"/>
    <mergeCell ref="C240:D240"/>
    <mergeCell ref="C241:D241"/>
    <mergeCell ref="C242:D242"/>
    <mergeCell ref="C243:D243"/>
    <mergeCell ref="C232:D232"/>
    <mergeCell ref="C233:D233"/>
    <mergeCell ref="C234:D234"/>
    <mergeCell ref="C235:D235"/>
    <mergeCell ref="C236:D236"/>
    <mergeCell ref="C237:D237"/>
    <mergeCell ref="C226:D226"/>
    <mergeCell ref="C227:D227"/>
    <mergeCell ref="C228:D228"/>
    <mergeCell ref="C229:D229"/>
    <mergeCell ref="C230:D230"/>
    <mergeCell ref="C231:D231"/>
    <mergeCell ref="C220:D220"/>
    <mergeCell ref="C221:D221"/>
    <mergeCell ref="C222:D222"/>
    <mergeCell ref="C223:D223"/>
    <mergeCell ref="C224:D224"/>
    <mergeCell ref="C225:D225"/>
    <mergeCell ref="C214:D214"/>
    <mergeCell ref="C215:D215"/>
    <mergeCell ref="C216:D216"/>
    <mergeCell ref="C217:D217"/>
    <mergeCell ref="C218:D218"/>
    <mergeCell ref="C219:D219"/>
    <mergeCell ref="C208:D208"/>
    <mergeCell ref="C209:D209"/>
    <mergeCell ref="C210:D210"/>
    <mergeCell ref="C211:D211"/>
    <mergeCell ref="C212:D212"/>
    <mergeCell ref="C213:D213"/>
    <mergeCell ref="C202:D202"/>
    <mergeCell ref="C203:D203"/>
    <mergeCell ref="C204:D204"/>
    <mergeCell ref="C205:D205"/>
    <mergeCell ref="C206:D206"/>
    <mergeCell ref="C207:D207"/>
    <mergeCell ref="C196:D196"/>
    <mergeCell ref="C197:D197"/>
    <mergeCell ref="C198:D198"/>
    <mergeCell ref="C199:D199"/>
    <mergeCell ref="C200:D200"/>
    <mergeCell ref="C201:D201"/>
    <mergeCell ref="C190:D190"/>
    <mergeCell ref="C191:D191"/>
    <mergeCell ref="C192:D192"/>
    <mergeCell ref="C193:D193"/>
    <mergeCell ref="C194:D194"/>
    <mergeCell ref="C195:D195"/>
    <mergeCell ref="C184:D184"/>
    <mergeCell ref="C185:D185"/>
    <mergeCell ref="C186:D186"/>
    <mergeCell ref="C187:D187"/>
    <mergeCell ref="C188:D188"/>
    <mergeCell ref="C189:D189"/>
    <mergeCell ref="C178:D178"/>
    <mergeCell ref="C179:D179"/>
    <mergeCell ref="C180:D180"/>
    <mergeCell ref="C181:D181"/>
    <mergeCell ref="C182:D182"/>
    <mergeCell ref="C183:D183"/>
    <mergeCell ref="C172:D172"/>
    <mergeCell ref="C173:D173"/>
    <mergeCell ref="C174:D174"/>
    <mergeCell ref="C175:D175"/>
    <mergeCell ref="C176:D176"/>
    <mergeCell ref="C177:D177"/>
    <mergeCell ref="C166:D166"/>
    <mergeCell ref="C167:D167"/>
    <mergeCell ref="C168:D168"/>
    <mergeCell ref="C169:D169"/>
    <mergeCell ref="C170:D170"/>
    <mergeCell ref="C171:D171"/>
    <mergeCell ref="C160:D160"/>
    <mergeCell ref="C161:D161"/>
    <mergeCell ref="C162:D162"/>
    <mergeCell ref="C163:D163"/>
    <mergeCell ref="C164:D164"/>
    <mergeCell ref="C165:D165"/>
    <mergeCell ref="C154:D154"/>
    <mergeCell ref="C155:D155"/>
    <mergeCell ref="C156:D156"/>
    <mergeCell ref="C157:D157"/>
    <mergeCell ref="C158:D158"/>
    <mergeCell ref="C159:D159"/>
    <mergeCell ref="C148:D148"/>
    <mergeCell ref="C149:D149"/>
    <mergeCell ref="C150:D150"/>
    <mergeCell ref="C151:D151"/>
    <mergeCell ref="C152:D152"/>
    <mergeCell ref="C153:D153"/>
    <mergeCell ref="C142:D142"/>
    <mergeCell ref="C143:D143"/>
    <mergeCell ref="C144:D144"/>
    <mergeCell ref="C145:D145"/>
    <mergeCell ref="C146:D146"/>
    <mergeCell ref="C147:D147"/>
    <mergeCell ref="C136:D136"/>
    <mergeCell ref="C137:D137"/>
    <mergeCell ref="C138:D138"/>
    <mergeCell ref="C139:D139"/>
    <mergeCell ref="C140:D140"/>
    <mergeCell ref="C141:D141"/>
    <mergeCell ref="C130:D130"/>
    <mergeCell ref="C131:D131"/>
    <mergeCell ref="C132:D132"/>
    <mergeCell ref="C133:D133"/>
    <mergeCell ref="C134:D134"/>
    <mergeCell ref="C135:D135"/>
    <mergeCell ref="C124:D124"/>
    <mergeCell ref="C125:D125"/>
    <mergeCell ref="C126:D126"/>
    <mergeCell ref="C127:D127"/>
    <mergeCell ref="C128:D128"/>
    <mergeCell ref="C129:D129"/>
    <mergeCell ref="C118:D118"/>
    <mergeCell ref="C119:D119"/>
    <mergeCell ref="C120:D120"/>
    <mergeCell ref="C121:D121"/>
    <mergeCell ref="C122:D122"/>
    <mergeCell ref="C123:D123"/>
    <mergeCell ref="C112:D112"/>
    <mergeCell ref="C113:D113"/>
    <mergeCell ref="C114:D114"/>
    <mergeCell ref="C115:D115"/>
    <mergeCell ref="C116:D116"/>
    <mergeCell ref="C117:D117"/>
    <mergeCell ref="C106:D106"/>
    <mergeCell ref="C107:D107"/>
    <mergeCell ref="C108:D108"/>
    <mergeCell ref="C109:D109"/>
    <mergeCell ref="C110:D110"/>
    <mergeCell ref="C111:D111"/>
    <mergeCell ref="C100:D100"/>
    <mergeCell ref="C101:D101"/>
    <mergeCell ref="C102:D102"/>
    <mergeCell ref="C103:D103"/>
    <mergeCell ref="C104:D104"/>
    <mergeCell ref="C105:D105"/>
    <mergeCell ref="C94:D94"/>
    <mergeCell ref="C95:D95"/>
    <mergeCell ref="C96:D96"/>
    <mergeCell ref="C97:D97"/>
    <mergeCell ref="C98:D98"/>
    <mergeCell ref="C99:D99"/>
    <mergeCell ref="C88:D88"/>
    <mergeCell ref="C89:D89"/>
    <mergeCell ref="C90:D90"/>
    <mergeCell ref="C91:D91"/>
    <mergeCell ref="C92:D92"/>
    <mergeCell ref="C93:D93"/>
    <mergeCell ref="C82:D82"/>
    <mergeCell ref="C83:D83"/>
    <mergeCell ref="C84:D84"/>
    <mergeCell ref="C85:D85"/>
    <mergeCell ref="C86:D86"/>
    <mergeCell ref="C87:D87"/>
    <mergeCell ref="C76:D76"/>
    <mergeCell ref="C77:D77"/>
    <mergeCell ref="C78:D78"/>
    <mergeCell ref="C79:D79"/>
    <mergeCell ref="C80:D80"/>
    <mergeCell ref="C81:D81"/>
    <mergeCell ref="C70:D70"/>
    <mergeCell ref="C71:D71"/>
    <mergeCell ref="C72:D72"/>
    <mergeCell ref="C73:D73"/>
    <mergeCell ref="C74:D74"/>
    <mergeCell ref="C75:D75"/>
    <mergeCell ref="C64:D64"/>
    <mergeCell ref="C65:D65"/>
    <mergeCell ref="C66:D66"/>
    <mergeCell ref="C67:D67"/>
    <mergeCell ref="C68:D68"/>
    <mergeCell ref="C69:D69"/>
    <mergeCell ref="C58:D58"/>
    <mergeCell ref="C59:D59"/>
    <mergeCell ref="C60:D60"/>
    <mergeCell ref="C61:D61"/>
    <mergeCell ref="C62:D62"/>
    <mergeCell ref="C63:D63"/>
    <mergeCell ref="C52:D52"/>
    <mergeCell ref="C53:D53"/>
    <mergeCell ref="C54:D54"/>
    <mergeCell ref="C55:D55"/>
    <mergeCell ref="C56:D56"/>
    <mergeCell ref="C57:D57"/>
    <mergeCell ref="C46:D46"/>
    <mergeCell ref="C47:D47"/>
    <mergeCell ref="C48:D48"/>
    <mergeCell ref="C49:D49"/>
    <mergeCell ref="C50:D50"/>
    <mergeCell ref="C51:D51"/>
    <mergeCell ref="C40:D40"/>
    <mergeCell ref="C41:D41"/>
    <mergeCell ref="C42:D42"/>
    <mergeCell ref="C43:D43"/>
    <mergeCell ref="C44:D44"/>
    <mergeCell ref="C45:D45"/>
    <mergeCell ref="C34:D34"/>
    <mergeCell ref="C35:D35"/>
    <mergeCell ref="C36:D36"/>
    <mergeCell ref="C37:D37"/>
    <mergeCell ref="C38:D38"/>
    <mergeCell ref="C39:D39"/>
    <mergeCell ref="C28:D28"/>
    <mergeCell ref="C29:D29"/>
    <mergeCell ref="C30:D30"/>
    <mergeCell ref="C31:D31"/>
    <mergeCell ref="C32:D32"/>
    <mergeCell ref="C33:D33"/>
    <mergeCell ref="C22:D22"/>
    <mergeCell ref="C23:D23"/>
    <mergeCell ref="C24:D24"/>
    <mergeCell ref="C25:D25"/>
    <mergeCell ref="C26:D26"/>
    <mergeCell ref="C27:D27"/>
    <mergeCell ref="C16:D16"/>
    <mergeCell ref="C17:D17"/>
    <mergeCell ref="C18:D18"/>
    <mergeCell ref="C19:D19"/>
    <mergeCell ref="C20:D20"/>
    <mergeCell ref="C21:D21"/>
    <mergeCell ref="C10:D10"/>
    <mergeCell ref="C11:D11"/>
    <mergeCell ref="C12:D12"/>
    <mergeCell ref="C13:D13"/>
    <mergeCell ref="C14:D14"/>
    <mergeCell ref="C15:D15"/>
    <mergeCell ref="C7:D9"/>
    <mergeCell ref="E7:E9"/>
    <mergeCell ref="F7:F9"/>
    <mergeCell ref="C1:N1"/>
    <mergeCell ref="G7:G9"/>
    <mergeCell ref="H7:H9"/>
    <mergeCell ref="I7:I9"/>
    <mergeCell ref="AJ3:AK3"/>
    <mergeCell ref="N5:P5"/>
    <mergeCell ref="Q5:V5"/>
    <mergeCell ref="AB5:AD5"/>
    <mergeCell ref="AE5:AK5"/>
    <mergeCell ref="C6:F6"/>
    <mergeCell ref="P7:P9"/>
    <mergeCell ref="Q7:Q9"/>
    <mergeCell ref="R7:R9"/>
    <mergeCell ref="S7:S9"/>
    <mergeCell ref="T7:T9"/>
    <mergeCell ref="J7:J9"/>
    <mergeCell ref="K7:K9"/>
    <mergeCell ref="L7:L9"/>
    <mergeCell ref="M7:M9"/>
    <mergeCell ref="N7:N9"/>
    <mergeCell ref="O7:O9"/>
    <mergeCell ref="U7:V7"/>
    <mergeCell ref="V8:V9"/>
    <mergeCell ref="U8:U9"/>
    <mergeCell ref="AG8:AJ8"/>
    <mergeCell ref="AB8:AE8"/>
    <mergeCell ref="N2:P2"/>
    <mergeCell ref="Q2:V2"/>
    <mergeCell ref="AE2:AK2"/>
    <mergeCell ref="C3:D3"/>
    <mergeCell ref="E3:G3"/>
    <mergeCell ref="N3:P3"/>
    <mergeCell ref="Q3:S3"/>
    <mergeCell ref="T3:U3"/>
    <mergeCell ref="AB3:AD3"/>
    <mergeCell ref="AE3:AG3"/>
    <mergeCell ref="AH3:AI3"/>
    <mergeCell ref="AB2:AD2"/>
  </mergeCells>
  <phoneticPr fontId="8"/>
  <conditionalFormatting sqref="I10:I351">
    <cfRule type="expression" dxfId="89" priority="12">
      <formula>INDIRECT(ADDRESS(ROW(),COLUMN()))=TRUNC(INDIRECT(ADDRESS(ROW(),COLUMN())))</formula>
    </cfRule>
  </conditionalFormatting>
  <conditionalFormatting sqref="I354:I412">
    <cfRule type="expression" dxfId="88" priority="136">
      <formula>INDIRECT(ADDRESS(ROW(),COLUMN()))=TRUNC(INDIRECT(ADDRESS(ROW(),COLUMN())))</formula>
    </cfRule>
  </conditionalFormatting>
  <conditionalFormatting sqref="K10:K351">
    <cfRule type="expression" dxfId="87" priority="4">
      <formula>INDIRECT(ADDRESS(ROW(),COLUMN()))=TRUNC(INDIRECT(ADDRESS(ROW(),COLUMN())))</formula>
    </cfRule>
  </conditionalFormatting>
  <conditionalFormatting sqref="N10:N351">
    <cfRule type="expression" dxfId="86" priority="1">
      <formula>INDIRECT(ADDRESS(ROW(),COLUMN()))=TRUNC(INDIRECT(ADDRESS(ROW(),COLUMN())))</formula>
    </cfRule>
  </conditionalFormatting>
  <conditionalFormatting sqref="Q10:Q349">
    <cfRule type="expression" dxfId="85" priority="80">
      <formula>INDIRECT(ADDRESS(ROW(),COLUMN()))=TRUNC(INDIRECT(ADDRESS(ROW(),COLUMN())))</formula>
    </cfRule>
  </conditionalFormatting>
  <conditionalFormatting sqref="R11:R14 Q15:R351">
    <cfRule type="expression" dxfId="84" priority="16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K10:K351 N10:N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2"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theme="4" tint="0.59999389629810485"/>
    <pageSetUpPr fitToPage="1"/>
  </sheetPr>
  <dimension ref="A1:AK412"/>
  <sheetViews>
    <sheetView showGridLines="0" showZeros="0" topLeftCell="A37" zoomScale="55" zoomScaleNormal="55" zoomScaleSheetLayoutView="40" zoomScalePageLayoutView="40" workbookViewId="0">
      <selection activeCell="AF12" sqref="AF12"/>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10.125" style="122" hidden="1" customWidth="1"/>
    <col min="25" max="25" width="9.875" style="122" hidden="1" customWidth="1"/>
    <col min="26" max="27" width="10.125" style="122" hidden="1" customWidth="1"/>
    <col min="28" max="28" width="10.125" style="124"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93</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8"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8"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8"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8"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8"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8"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8"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8"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8"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8"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8"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AB59" s="122"/>
    </row>
    <row r="60" spans="3:28"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8"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8"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8"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8"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412:D412"/>
    <mergeCell ref="V8:V9"/>
    <mergeCell ref="U8:U9"/>
    <mergeCell ref="C406:D406"/>
    <mergeCell ref="C407:D407"/>
    <mergeCell ref="C408:D408"/>
    <mergeCell ref="C409:D409"/>
    <mergeCell ref="C410:D410"/>
    <mergeCell ref="C411:D411"/>
    <mergeCell ref="C400:D400"/>
    <mergeCell ref="C401:D401"/>
    <mergeCell ref="C402:D402"/>
    <mergeCell ref="C403:D403"/>
    <mergeCell ref="C404:D404"/>
    <mergeCell ref="C405:D405"/>
    <mergeCell ref="C394:D394"/>
    <mergeCell ref="C395:D395"/>
    <mergeCell ref="C396:D396"/>
    <mergeCell ref="C397:D397"/>
    <mergeCell ref="C398:D398"/>
    <mergeCell ref="C399:D399"/>
    <mergeCell ref="C388:D388"/>
    <mergeCell ref="C389:D389"/>
    <mergeCell ref="C390:D390"/>
    <mergeCell ref="C391:D391"/>
    <mergeCell ref="C392:D392"/>
    <mergeCell ref="C393:D393"/>
    <mergeCell ref="C382:D382"/>
    <mergeCell ref="C383:D383"/>
    <mergeCell ref="C384:D384"/>
    <mergeCell ref="C385:D385"/>
    <mergeCell ref="C386:D386"/>
    <mergeCell ref="C387:D387"/>
    <mergeCell ref="C376:D376"/>
    <mergeCell ref="C377:D377"/>
    <mergeCell ref="C378:D378"/>
    <mergeCell ref="C379:D379"/>
    <mergeCell ref="C380:D380"/>
    <mergeCell ref="C381:D381"/>
    <mergeCell ref="C370:D370"/>
    <mergeCell ref="C371:D371"/>
    <mergeCell ref="C372:D372"/>
    <mergeCell ref="C373:D373"/>
    <mergeCell ref="C374:D374"/>
    <mergeCell ref="C375:D375"/>
    <mergeCell ref="C364:D364"/>
    <mergeCell ref="C365:D365"/>
    <mergeCell ref="C366:D366"/>
    <mergeCell ref="C367:D367"/>
    <mergeCell ref="C368:D368"/>
    <mergeCell ref="C369:D369"/>
    <mergeCell ref="C358:D358"/>
    <mergeCell ref="C359:D359"/>
    <mergeCell ref="C360:D360"/>
    <mergeCell ref="C361:D361"/>
    <mergeCell ref="C362:D362"/>
    <mergeCell ref="C363:D363"/>
    <mergeCell ref="C352:E352"/>
    <mergeCell ref="C353:D353"/>
    <mergeCell ref="C354:D354"/>
    <mergeCell ref="C355:D355"/>
    <mergeCell ref="C356:D356"/>
    <mergeCell ref="C357:D357"/>
    <mergeCell ref="C344:D344"/>
    <mergeCell ref="C345:D345"/>
    <mergeCell ref="C346:D346"/>
    <mergeCell ref="C347:D347"/>
    <mergeCell ref="C348:D348"/>
    <mergeCell ref="C349:D349"/>
    <mergeCell ref="C338:D338"/>
    <mergeCell ref="C339:D339"/>
    <mergeCell ref="C340:D340"/>
    <mergeCell ref="C341:D341"/>
    <mergeCell ref="C342:D342"/>
    <mergeCell ref="C343:D343"/>
    <mergeCell ref="C332:D332"/>
    <mergeCell ref="C333:D333"/>
    <mergeCell ref="C334:D334"/>
    <mergeCell ref="C335:D335"/>
    <mergeCell ref="C336:D336"/>
    <mergeCell ref="C337:D337"/>
    <mergeCell ref="C326:D326"/>
    <mergeCell ref="C327:D327"/>
    <mergeCell ref="C328:D328"/>
    <mergeCell ref="C329:D329"/>
    <mergeCell ref="C330:D330"/>
    <mergeCell ref="C331:D331"/>
    <mergeCell ref="C320:D320"/>
    <mergeCell ref="C321:D321"/>
    <mergeCell ref="C322:D322"/>
    <mergeCell ref="C323:D323"/>
    <mergeCell ref="C324:D324"/>
    <mergeCell ref="C325:D325"/>
    <mergeCell ref="C314:D314"/>
    <mergeCell ref="C315:D315"/>
    <mergeCell ref="C316:D316"/>
    <mergeCell ref="C317:D317"/>
    <mergeCell ref="C318:D318"/>
    <mergeCell ref="C319:D319"/>
    <mergeCell ref="C308:D308"/>
    <mergeCell ref="C309:D309"/>
    <mergeCell ref="C310:D310"/>
    <mergeCell ref="C311:D311"/>
    <mergeCell ref="C312:D312"/>
    <mergeCell ref="C313:D313"/>
    <mergeCell ref="C302:D302"/>
    <mergeCell ref="C303:D303"/>
    <mergeCell ref="C304:D304"/>
    <mergeCell ref="C305:D305"/>
    <mergeCell ref="C306:D306"/>
    <mergeCell ref="C307:D307"/>
    <mergeCell ref="C296:D296"/>
    <mergeCell ref="C297:D297"/>
    <mergeCell ref="C298:D298"/>
    <mergeCell ref="C299:D299"/>
    <mergeCell ref="C300:D300"/>
    <mergeCell ref="C301:D301"/>
    <mergeCell ref="C290:D290"/>
    <mergeCell ref="C291:D291"/>
    <mergeCell ref="C292:D292"/>
    <mergeCell ref="C293:D293"/>
    <mergeCell ref="C294:D294"/>
    <mergeCell ref="C295:D295"/>
    <mergeCell ref="C284:D284"/>
    <mergeCell ref="C285:D285"/>
    <mergeCell ref="C286:D286"/>
    <mergeCell ref="C287:D287"/>
    <mergeCell ref="C288:D288"/>
    <mergeCell ref="C289:D289"/>
    <mergeCell ref="C278:D278"/>
    <mergeCell ref="C279:D279"/>
    <mergeCell ref="C280:D280"/>
    <mergeCell ref="C281:D281"/>
    <mergeCell ref="C282:D282"/>
    <mergeCell ref="C283:D283"/>
    <mergeCell ref="C272:D272"/>
    <mergeCell ref="C273:D273"/>
    <mergeCell ref="C274:D274"/>
    <mergeCell ref="C275:D275"/>
    <mergeCell ref="C276:D276"/>
    <mergeCell ref="C277:D277"/>
    <mergeCell ref="C266:D266"/>
    <mergeCell ref="C267:D267"/>
    <mergeCell ref="C268:D268"/>
    <mergeCell ref="C269:D269"/>
    <mergeCell ref="C270:D270"/>
    <mergeCell ref="C271:D271"/>
    <mergeCell ref="C260:D260"/>
    <mergeCell ref="C261:D261"/>
    <mergeCell ref="C262:D262"/>
    <mergeCell ref="C263:D263"/>
    <mergeCell ref="C264:D264"/>
    <mergeCell ref="C265:D265"/>
    <mergeCell ref="C254:D254"/>
    <mergeCell ref="C255:D255"/>
    <mergeCell ref="C256:D256"/>
    <mergeCell ref="C257:D257"/>
    <mergeCell ref="C258:D258"/>
    <mergeCell ref="C259:D259"/>
    <mergeCell ref="C248:D248"/>
    <mergeCell ref="C249:D249"/>
    <mergeCell ref="C250:D250"/>
    <mergeCell ref="C251:D251"/>
    <mergeCell ref="C252:D252"/>
    <mergeCell ref="C253:D253"/>
    <mergeCell ref="C242:D242"/>
    <mergeCell ref="C243:D243"/>
    <mergeCell ref="C244:D244"/>
    <mergeCell ref="C245:D245"/>
    <mergeCell ref="C246:D246"/>
    <mergeCell ref="C247:D247"/>
    <mergeCell ref="C236:D236"/>
    <mergeCell ref="C237:D237"/>
    <mergeCell ref="C238:D238"/>
    <mergeCell ref="C239:D239"/>
    <mergeCell ref="C240:D240"/>
    <mergeCell ref="C241:D241"/>
    <mergeCell ref="C230:D230"/>
    <mergeCell ref="C231:D231"/>
    <mergeCell ref="C232:D232"/>
    <mergeCell ref="C233:D233"/>
    <mergeCell ref="C234:D234"/>
    <mergeCell ref="C235:D235"/>
    <mergeCell ref="C224:D224"/>
    <mergeCell ref="C225:D225"/>
    <mergeCell ref="C226:D226"/>
    <mergeCell ref="C227:D227"/>
    <mergeCell ref="C228:D228"/>
    <mergeCell ref="C229:D229"/>
    <mergeCell ref="C218:D218"/>
    <mergeCell ref="C219:D219"/>
    <mergeCell ref="C220:D220"/>
    <mergeCell ref="C221:D221"/>
    <mergeCell ref="C222:D222"/>
    <mergeCell ref="C223:D223"/>
    <mergeCell ref="C212:D212"/>
    <mergeCell ref="C213:D213"/>
    <mergeCell ref="C214:D214"/>
    <mergeCell ref="C215:D215"/>
    <mergeCell ref="C216:D216"/>
    <mergeCell ref="C217:D217"/>
    <mergeCell ref="C206:D206"/>
    <mergeCell ref="C207:D207"/>
    <mergeCell ref="C208:D208"/>
    <mergeCell ref="C209:D209"/>
    <mergeCell ref="C210:D210"/>
    <mergeCell ref="C211:D211"/>
    <mergeCell ref="C200:D200"/>
    <mergeCell ref="C201:D201"/>
    <mergeCell ref="C202:D202"/>
    <mergeCell ref="C203:D203"/>
    <mergeCell ref="C204:D204"/>
    <mergeCell ref="C205:D205"/>
    <mergeCell ref="C194:D194"/>
    <mergeCell ref="C195:D195"/>
    <mergeCell ref="C196:D196"/>
    <mergeCell ref="C197:D197"/>
    <mergeCell ref="C198:D198"/>
    <mergeCell ref="C199:D199"/>
    <mergeCell ref="C188:D188"/>
    <mergeCell ref="C189:D189"/>
    <mergeCell ref="C190:D190"/>
    <mergeCell ref="C191:D191"/>
    <mergeCell ref="C192:D192"/>
    <mergeCell ref="C193:D193"/>
    <mergeCell ref="C182:D182"/>
    <mergeCell ref="C183:D183"/>
    <mergeCell ref="C184:D184"/>
    <mergeCell ref="C185:D185"/>
    <mergeCell ref="C186:D186"/>
    <mergeCell ref="C187:D187"/>
    <mergeCell ref="C176:D176"/>
    <mergeCell ref="C177:D177"/>
    <mergeCell ref="C178:D178"/>
    <mergeCell ref="C179:D179"/>
    <mergeCell ref="C180:D180"/>
    <mergeCell ref="C181:D181"/>
    <mergeCell ref="C170:D170"/>
    <mergeCell ref="C171:D171"/>
    <mergeCell ref="C172:D172"/>
    <mergeCell ref="C173:D173"/>
    <mergeCell ref="C174:D174"/>
    <mergeCell ref="C175:D175"/>
    <mergeCell ref="C164:D164"/>
    <mergeCell ref="C165:D165"/>
    <mergeCell ref="C166:D166"/>
    <mergeCell ref="C167:D167"/>
    <mergeCell ref="C168:D168"/>
    <mergeCell ref="C169:D169"/>
    <mergeCell ref="C158:D158"/>
    <mergeCell ref="C159:D159"/>
    <mergeCell ref="C160:D160"/>
    <mergeCell ref="C161:D161"/>
    <mergeCell ref="C162:D162"/>
    <mergeCell ref="C163:D163"/>
    <mergeCell ref="C152:D152"/>
    <mergeCell ref="C153:D153"/>
    <mergeCell ref="C154:D154"/>
    <mergeCell ref="C155:D155"/>
    <mergeCell ref="C156:D156"/>
    <mergeCell ref="C157:D157"/>
    <mergeCell ref="C146:D146"/>
    <mergeCell ref="C147:D147"/>
    <mergeCell ref="C148:D148"/>
    <mergeCell ref="C149:D149"/>
    <mergeCell ref="C150:D150"/>
    <mergeCell ref="C151:D151"/>
    <mergeCell ref="C140:D140"/>
    <mergeCell ref="C141:D141"/>
    <mergeCell ref="C142:D142"/>
    <mergeCell ref="C143:D143"/>
    <mergeCell ref="C144:D144"/>
    <mergeCell ref="C145:D145"/>
    <mergeCell ref="C134:D134"/>
    <mergeCell ref="C135:D135"/>
    <mergeCell ref="C136:D136"/>
    <mergeCell ref="C137:D137"/>
    <mergeCell ref="C138:D138"/>
    <mergeCell ref="C139:D139"/>
    <mergeCell ref="C128:D128"/>
    <mergeCell ref="C129:D129"/>
    <mergeCell ref="C130:D130"/>
    <mergeCell ref="C131:D131"/>
    <mergeCell ref="C132:D132"/>
    <mergeCell ref="C133:D133"/>
    <mergeCell ref="C122:D122"/>
    <mergeCell ref="C123:D123"/>
    <mergeCell ref="C124:D124"/>
    <mergeCell ref="C125:D125"/>
    <mergeCell ref="C126:D126"/>
    <mergeCell ref="C127:D127"/>
    <mergeCell ref="C116:D116"/>
    <mergeCell ref="C117:D117"/>
    <mergeCell ref="C118:D118"/>
    <mergeCell ref="C119:D119"/>
    <mergeCell ref="C120:D120"/>
    <mergeCell ref="C121:D121"/>
    <mergeCell ref="C110:D110"/>
    <mergeCell ref="C111:D111"/>
    <mergeCell ref="C112:D112"/>
    <mergeCell ref="C113:D113"/>
    <mergeCell ref="C114:D114"/>
    <mergeCell ref="C115:D115"/>
    <mergeCell ref="C104:D104"/>
    <mergeCell ref="C105:D105"/>
    <mergeCell ref="C106:D106"/>
    <mergeCell ref="C107:D107"/>
    <mergeCell ref="C108:D108"/>
    <mergeCell ref="C109:D109"/>
    <mergeCell ref="C98:D98"/>
    <mergeCell ref="C99:D99"/>
    <mergeCell ref="C100:D100"/>
    <mergeCell ref="C101:D101"/>
    <mergeCell ref="C102:D102"/>
    <mergeCell ref="C103:D103"/>
    <mergeCell ref="C92:D92"/>
    <mergeCell ref="C93:D93"/>
    <mergeCell ref="C94:D94"/>
    <mergeCell ref="C95:D95"/>
    <mergeCell ref="C96:D96"/>
    <mergeCell ref="C97:D97"/>
    <mergeCell ref="C86:D86"/>
    <mergeCell ref="C87:D87"/>
    <mergeCell ref="C88:D88"/>
    <mergeCell ref="C89:D89"/>
    <mergeCell ref="C90:D90"/>
    <mergeCell ref="C91:D91"/>
    <mergeCell ref="C80:D80"/>
    <mergeCell ref="C81:D81"/>
    <mergeCell ref="C82:D82"/>
    <mergeCell ref="C83:D83"/>
    <mergeCell ref="C84:D84"/>
    <mergeCell ref="C85:D85"/>
    <mergeCell ref="C74:D74"/>
    <mergeCell ref="C75:D75"/>
    <mergeCell ref="C76:D76"/>
    <mergeCell ref="C77:D77"/>
    <mergeCell ref="C78:D78"/>
    <mergeCell ref="C79:D79"/>
    <mergeCell ref="C68:D68"/>
    <mergeCell ref="C69:D69"/>
    <mergeCell ref="C70:D70"/>
    <mergeCell ref="C71:D71"/>
    <mergeCell ref="C72:D72"/>
    <mergeCell ref="C73:D73"/>
    <mergeCell ref="C62:D62"/>
    <mergeCell ref="C63:D63"/>
    <mergeCell ref="C64:D64"/>
    <mergeCell ref="C65:D65"/>
    <mergeCell ref="C66:D66"/>
    <mergeCell ref="C67:D67"/>
    <mergeCell ref="C56:D56"/>
    <mergeCell ref="C57:D57"/>
    <mergeCell ref="C58:D58"/>
    <mergeCell ref="C59:D59"/>
    <mergeCell ref="C60:D60"/>
    <mergeCell ref="C61:D61"/>
    <mergeCell ref="C50:D50"/>
    <mergeCell ref="C51:D51"/>
    <mergeCell ref="C52:D52"/>
    <mergeCell ref="C53:D53"/>
    <mergeCell ref="C54:D54"/>
    <mergeCell ref="C55:D55"/>
    <mergeCell ref="C44:D44"/>
    <mergeCell ref="C45:D45"/>
    <mergeCell ref="C46:D46"/>
    <mergeCell ref="C47:D47"/>
    <mergeCell ref="C48:D48"/>
    <mergeCell ref="C49:D49"/>
    <mergeCell ref="C38:D38"/>
    <mergeCell ref="C39:D39"/>
    <mergeCell ref="C40:D40"/>
    <mergeCell ref="C41:D41"/>
    <mergeCell ref="C42:D42"/>
    <mergeCell ref="C43:D43"/>
    <mergeCell ref="C32:D32"/>
    <mergeCell ref="C33:D33"/>
    <mergeCell ref="C34:D34"/>
    <mergeCell ref="C35:D35"/>
    <mergeCell ref="C36:D36"/>
    <mergeCell ref="C37:D37"/>
    <mergeCell ref="C26:D26"/>
    <mergeCell ref="C27:D27"/>
    <mergeCell ref="C28:D28"/>
    <mergeCell ref="C29:D29"/>
    <mergeCell ref="C30:D30"/>
    <mergeCell ref="C31:D31"/>
    <mergeCell ref="C20:D20"/>
    <mergeCell ref="C21:D21"/>
    <mergeCell ref="C22:D22"/>
    <mergeCell ref="C23:D23"/>
    <mergeCell ref="C24:D24"/>
    <mergeCell ref="C25:D25"/>
    <mergeCell ref="C14:D14"/>
    <mergeCell ref="C15:D15"/>
    <mergeCell ref="C16:D16"/>
    <mergeCell ref="C17:D17"/>
    <mergeCell ref="C18:D18"/>
    <mergeCell ref="C19:D19"/>
    <mergeCell ref="U7:V7"/>
    <mergeCell ref="C10:D10"/>
    <mergeCell ref="C11:D11"/>
    <mergeCell ref="C12:D12"/>
    <mergeCell ref="C13:D13"/>
    <mergeCell ref="O7:O9"/>
    <mergeCell ref="P7:P9"/>
    <mergeCell ref="Q7:Q9"/>
    <mergeCell ref="R7:R9"/>
    <mergeCell ref="S7:S9"/>
    <mergeCell ref="T7:T9"/>
    <mergeCell ref="I7:I9"/>
    <mergeCell ref="J7:J9"/>
    <mergeCell ref="K7:K9"/>
    <mergeCell ref="L7:L9"/>
    <mergeCell ref="M7:M9"/>
    <mergeCell ref="N7:N9"/>
    <mergeCell ref="C1:N1"/>
    <mergeCell ref="N2:P2"/>
    <mergeCell ref="Q2:V2"/>
    <mergeCell ref="AB2:AD2"/>
    <mergeCell ref="AE2:AK2"/>
    <mergeCell ref="C6:F6"/>
    <mergeCell ref="C7:D9"/>
    <mergeCell ref="E7:E9"/>
    <mergeCell ref="F7:F9"/>
    <mergeCell ref="G7:G9"/>
    <mergeCell ref="H7:H9"/>
    <mergeCell ref="AE3:AG3"/>
    <mergeCell ref="AH3:AI3"/>
    <mergeCell ref="AJ3:AK3"/>
    <mergeCell ref="N5:P5"/>
    <mergeCell ref="Q5:V5"/>
    <mergeCell ref="AB5:AD5"/>
    <mergeCell ref="AE5:AK5"/>
    <mergeCell ref="C3:D3"/>
    <mergeCell ref="E3:G3"/>
    <mergeCell ref="N3:P3"/>
    <mergeCell ref="Q3:S3"/>
    <mergeCell ref="T3:U3"/>
    <mergeCell ref="AB3:AD3"/>
  </mergeCells>
  <phoneticPr fontId="8"/>
  <conditionalFormatting sqref="I10:I351">
    <cfRule type="expression" dxfId="83" priority="2">
      <formula>INDIRECT(ADDRESS(ROW(),COLUMN()))=TRUNC(INDIRECT(ADDRESS(ROW(),COLUMN())))</formula>
    </cfRule>
  </conditionalFormatting>
  <conditionalFormatting sqref="I354:I412">
    <cfRule type="expression" dxfId="82" priority="119">
      <formula>INDIRECT(ADDRESS(ROW(),COLUMN()))=TRUNC(INDIRECT(ADDRESS(ROW(),COLUMN())))</formula>
    </cfRule>
  </conditionalFormatting>
  <conditionalFormatting sqref="K10:K351">
    <cfRule type="expression" dxfId="81" priority="1">
      <formula>INDIRECT(ADDRESS(ROW(),COLUMN()))=TRUNC(INDIRECT(ADDRESS(ROW(),COLUMN())))</formula>
    </cfRule>
  </conditionalFormatting>
  <conditionalFormatting sqref="N10:N351">
    <cfRule type="expression" dxfId="80" priority="59">
      <formula>INDIRECT(ADDRESS(ROW(),COLUMN()))=TRUNC(INDIRECT(ADDRESS(ROW(),COLUMN())))</formula>
    </cfRule>
  </conditionalFormatting>
  <conditionalFormatting sqref="Q10:Q349">
    <cfRule type="expression" dxfId="79" priority="63">
      <formula>INDIRECT(ADDRESS(ROW(),COLUMN()))=TRUNC(INDIRECT(ADDRESS(ROW(),COLUMN())))</formula>
    </cfRule>
  </conditionalFormatting>
  <conditionalFormatting sqref="R10:R14 Q15:R351">
    <cfRule type="expression" dxfId="78" priority="149">
      <formula>INDIRECT(ADDRESS(ROW(),COLUMN()))=TRUNC(INDIRECT(ADDRESS(ROW(),COLUMN())))</formula>
    </cfRule>
  </conditionalFormatting>
  <dataValidations count="4">
    <dataValidation imeMode="off" allowBlank="1" showInputMessage="1" showErrorMessage="1" sqref="N10:N351 K10:K351 T10:T351 Q10:Q351 R350: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49"/>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2"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230</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77" priority="2">
      <formula>INDIRECT(ADDRESS(ROW(),COLUMN()))=TRUNC(INDIRECT(ADDRESS(ROW(),COLUMN())))</formula>
    </cfRule>
  </conditionalFormatting>
  <conditionalFormatting sqref="I354:I412">
    <cfRule type="expression" dxfId="76" priority="116">
      <formula>INDIRECT(ADDRESS(ROW(),COLUMN()))=TRUNC(INDIRECT(ADDRESS(ROW(),COLUMN())))</formula>
    </cfRule>
  </conditionalFormatting>
  <conditionalFormatting sqref="K10:K351">
    <cfRule type="expression" dxfId="75" priority="1">
      <formula>INDIRECT(ADDRESS(ROW(),COLUMN()))=TRUNC(INDIRECT(ADDRESS(ROW(),COLUMN())))</formula>
    </cfRule>
  </conditionalFormatting>
  <conditionalFormatting sqref="N10:N351">
    <cfRule type="expression" dxfId="74" priority="58">
      <formula>INDIRECT(ADDRESS(ROW(),COLUMN()))=TRUNC(INDIRECT(ADDRESS(ROW(),COLUMN())))</formula>
    </cfRule>
  </conditionalFormatting>
  <conditionalFormatting sqref="Q10:Q349">
    <cfRule type="expression" dxfId="73" priority="62">
      <formula>INDIRECT(ADDRESS(ROW(),COLUMN()))=TRUNC(INDIRECT(ADDRESS(ROW(),COLUMN())))</formula>
    </cfRule>
  </conditionalFormatting>
  <conditionalFormatting sqref="R10:R14 Q15:R351">
    <cfRule type="expression" dxfId="72"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231</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thickBo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28.5"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71" priority="2">
      <formula>INDIRECT(ADDRESS(ROW(),COLUMN()))=TRUNC(INDIRECT(ADDRESS(ROW(),COLUMN())))</formula>
    </cfRule>
  </conditionalFormatting>
  <conditionalFormatting sqref="I354:I412">
    <cfRule type="expression" dxfId="70" priority="116">
      <formula>INDIRECT(ADDRESS(ROW(),COLUMN()))=TRUNC(INDIRECT(ADDRESS(ROW(),COLUMN())))</formula>
    </cfRule>
  </conditionalFormatting>
  <conditionalFormatting sqref="K10:K351">
    <cfRule type="expression" dxfId="69" priority="1">
      <formula>INDIRECT(ADDRESS(ROW(),COLUMN()))=TRUNC(INDIRECT(ADDRESS(ROW(),COLUMN())))</formula>
    </cfRule>
  </conditionalFormatting>
  <conditionalFormatting sqref="N10:N351">
    <cfRule type="expression" dxfId="68" priority="58">
      <formula>INDIRECT(ADDRESS(ROW(),COLUMN()))=TRUNC(INDIRECT(ADDRESS(ROW(),COLUMN())))</formula>
    </cfRule>
  </conditionalFormatting>
  <conditionalFormatting sqref="Q10:Q349">
    <cfRule type="expression" dxfId="67" priority="62">
      <formula>INDIRECT(ADDRESS(ROW(),COLUMN()))=TRUNC(INDIRECT(ADDRESS(ROW(),COLUMN())))</formula>
    </cfRule>
  </conditionalFormatting>
  <conditionalFormatting sqref="R10:R14 Q15:R351">
    <cfRule type="expression" dxfId="66" priority="146">
      <formula>INDIRECT(ADDRESS(ROW(),COLUMN()))=TRUNC(INDIRECT(ADDRESS(ROW(),COLUMN())))</formula>
    </cfRule>
  </conditionalFormatting>
  <dataValidations count="4">
    <dataValidation imeMode="off" allowBlank="1" showInputMessage="1" showErrorMessage="1" sqref="N10:N351 K10:K351 T10:T351 Q10:Q351 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50"/>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232</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88"/>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88"/>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88"/>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88"/>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88"/>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88"/>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88"/>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88"/>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88"/>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88"/>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88"/>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88"/>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88"/>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88"/>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88"/>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88"/>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88"/>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88"/>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88"/>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88"/>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88"/>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88"/>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88"/>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88"/>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88"/>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88"/>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88"/>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88"/>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88"/>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88"/>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88"/>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88"/>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88"/>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88"/>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88"/>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88"/>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88"/>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88"/>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88"/>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88"/>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88"/>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88"/>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88"/>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88"/>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88"/>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88"/>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88"/>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88"/>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88"/>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88"/>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88"/>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88"/>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88"/>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88"/>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88"/>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88"/>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88"/>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88"/>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88"/>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88"/>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88"/>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88"/>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88"/>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88"/>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88"/>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88"/>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88"/>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88"/>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88"/>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88"/>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88"/>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88"/>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88"/>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88"/>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88"/>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88"/>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88"/>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88"/>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88"/>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88"/>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88"/>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88"/>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88"/>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88"/>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88"/>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88"/>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88"/>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88"/>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88"/>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88"/>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88"/>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88"/>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88"/>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88"/>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88"/>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88"/>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88"/>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88"/>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88"/>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88"/>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88"/>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88"/>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88"/>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88"/>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88"/>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88"/>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88"/>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88"/>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88"/>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88"/>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88"/>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88"/>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88"/>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88"/>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88"/>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88"/>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88"/>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88"/>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88"/>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88"/>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88"/>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88"/>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88"/>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88"/>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88"/>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88"/>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88"/>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88"/>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88"/>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88"/>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88"/>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88"/>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88"/>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88"/>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88"/>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88"/>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88"/>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88"/>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88"/>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88"/>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88"/>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88"/>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88"/>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88"/>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88"/>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88"/>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88"/>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88"/>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88"/>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88"/>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88"/>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88"/>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88"/>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88"/>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88"/>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88"/>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88"/>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88"/>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88"/>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88"/>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88"/>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88"/>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88"/>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88"/>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88"/>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88"/>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88"/>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88"/>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88"/>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88"/>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88"/>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88"/>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88"/>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88"/>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88"/>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88"/>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88"/>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88"/>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88"/>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88"/>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88"/>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88"/>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88"/>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88"/>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88"/>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88"/>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88"/>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88"/>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88"/>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88"/>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88"/>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88"/>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88"/>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88"/>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88"/>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88"/>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88"/>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88"/>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88"/>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88"/>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88"/>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88"/>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88"/>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88"/>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88"/>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88"/>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88"/>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88"/>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88"/>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88"/>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88"/>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88"/>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88"/>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88"/>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88"/>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88"/>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88"/>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88"/>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88"/>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88"/>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88"/>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88"/>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88"/>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88"/>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88"/>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88"/>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88"/>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88"/>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88"/>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88"/>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88"/>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88"/>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88"/>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88"/>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88"/>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88"/>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88"/>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88"/>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88"/>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88"/>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88"/>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88"/>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88"/>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88"/>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88"/>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88"/>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88"/>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88"/>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88"/>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88"/>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88"/>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88"/>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88"/>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88"/>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88"/>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88"/>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88"/>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88"/>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88"/>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88"/>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88"/>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88"/>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88"/>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88"/>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88"/>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88"/>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88"/>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88"/>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88"/>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88"/>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88"/>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88"/>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88"/>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88"/>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88"/>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88"/>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88"/>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88"/>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88"/>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88"/>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88"/>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88"/>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88"/>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88"/>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88"/>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88"/>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88"/>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88"/>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88"/>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87">
        <f t="shared" si="14"/>
        <v>0</v>
      </c>
      <c r="V349" s="152"/>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65" priority="2">
      <formula>INDIRECT(ADDRESS(ROW(),COLUMN()))=TRUNC(INDIRECT(ADDRESS(ROW(),COLUMN())))</formula>
    </cfRule>
  </conditionalFormatting>
  <conditionalFormatting sqref="I354:I412">
    <cfRule type="expression" dxfId="64" priority="116">
      <formula>INDIRECT(ADDRESS(ROW(),COLUMN()))=TRUNC(INDIRECT(ADDRESS(ROW(),COLUMN())))</formula>
    </cfRule>
  </conditionalFormatting>
  <conditionalFormatting sqref="K10:K351">
    <cfRule type="expression" dxfId="63" priority="1">
      <formula>INDIRECT(ADDRESS(ROW(),COLUMN()))=TRUNC(INDIRECT(ADDRESS(ROW(),COLUMN())))</formula>
    </cfRule>
  </conditionalFormatting>
  <conditionalFormatting sqref="N10:N351">
    <cfRule type="expression" dxfId="62" priority="58">
      <formula>INDIRECT(ADDRESS(ROW(),COLUMN()))=TRUNC(INDIRECT(ADDRESS(ROW(),COLUMN())))</formula>
    </cfRule>
  </conditionalFormatting>
  <conditionalFormatting sqref="Q10:Q349">
    <cfRule type="expression" dxfId="61" priority="62">
      <formula>INDIRECT(ADDRESS(ROW(),COLUMN()))=TRUNC(INDIRECT(ADDRESS(ROW(),COLUMN())))</formula>
    </cfRule>
  </conditionalFormatting>
  <conditionalFormatting sqref="R10:R14 Q15:R351">
    <cfRule type="expression" dxfId="60"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233</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59" priority="2">
      <formula>INDIRECT(ADDRESS(ROW(),COLUMN()))=TRUNC(INDIRECT(ADDRESS(ROW(),COLUMN())))</formula>
    </cfRule>
  </conditionalFormatting>
  <conditionalFormatting sqref="I354:I412">
    <cfRule type="expression" dxfId="58" priority="116">
      <formula>INDIRECT(ADDRESS(ROW(),COLUMN()))=TRUNC(INDIRECT(ADDRESS(ROW(),COLUMN())))</formula>
    </cfRule>
  </conditionalFormatting>
  <conditionalFormatting sqref="K10:K351">
    <cfRule type="expression" dxfId="57" priority="1">
      <formula>INDIRECT(ADDRESS(ROW(),COLUMN()))=TRUNC(INDIRECT(ADDRESS(ROW(),COLUMN())))</formula>
    </cfRule>
  </conditionalFormatting>
  <conditionalFormatting sqref="N10:N351">
    <cfRule type="expression" dxfId="56" priority="58">
      <formula>INDIRECT(ADDRESS(ROW(),COLUMN()))=TRUNC(INDIRECT(ADDRESS(ROW(),COLUMN())))</formula>
    </cfRule>
  </conditionalFormatting>
  <conditionalFormatting sqref="Q10:Q349">
    <cfRule type="expression" dxfId="55" priority="62">
      <formula>INDIRECT(ADDRESS(ROW(),COLUMN()))=TRUNC(INDIRECT(ADDRESS(ROW(),COLUMN())))</formula>
    </cfRule>
  </conditionalFormatting>
  <conditionalFormatting sqref="R10:R14 Q15:R351">
    <cfRule type="expression" dxfId="54" priority="146">
      <formula>INDIRECT(ADDRESS(ROW(),COLUMN()))=TRUNC(INDIRECT(ADDRESS(ROW(),COLUMN())))</formula>
    </cfRule>
  </conditionalFormatting>
  <dataValidations count="4">
    <dataValidation imeMode="off" allowBlank="1" showInputMessage="1" showErrorMessage="1" sqref="N10:N351 K10:K351 T10:T351 Q10:Q351 R350: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49"/>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234</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88"/>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88"/>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88"/>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88"/>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88"/>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88"/>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88"/>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88"/>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88"/>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88"/>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88"/>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88"/>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88"/>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88"/>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88"/>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88"/>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88"/>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88"/>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88"/>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88"/>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88"/>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88"/>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88"/>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88"/>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88"/>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88"/>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88"/>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88"/>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88"/>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88"/>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88"/>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88"/>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88"/>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88"/>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88"/>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88"/>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88"/>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88"/>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88"/>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88"/>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88"/>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88"/>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88"/>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88"/>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88"/>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88"/>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88"/>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88"/>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88"/>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88"/>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88"/>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88"/>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88"/>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88"/>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88"/>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88"/>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88"/>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88"/>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88"/>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88"/>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88"/>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88"/>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88"/>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88"/>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88"/>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88"/>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88"/>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88"/>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88"/>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88"/>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88"/>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88"/>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88"/>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88"/>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88"/>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88"/>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88"/>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88"/>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88"/>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88"/>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88"/>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88"/>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88"/>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88"/>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88"/>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88"/>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88"/>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88"/>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88"/>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88"/>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88"/>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88"/>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88"/>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88"/>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88"/>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88"/>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88"/>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88"/>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88"/>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88"/>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88"/>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88"/>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88"/>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88"/>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88"/>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88"/>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88"/>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88"/>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88"/>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88"/>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88"/>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88"/>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88"/>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88"/>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88"/>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88"/>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88"/>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88"/>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88"/>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88"/>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88"/>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88"/>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88"/>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88"/>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88"/>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88"/>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88"/>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88"/>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88"/>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88"/>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88"/>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88"/>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88"/>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88"/>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88"/>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88"/>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88"/>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88"/>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88"/>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88"/>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88"/>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88"/>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88"/>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88"/>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88"/>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88"/>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88"/>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88"/>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88"/>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88"/>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88"/>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88"/>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88"/>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88"/>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88"/>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88"/>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88"/>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88"/>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88"/>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88"/>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88"/>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88"/>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88"/>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88"/>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88"/>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88"/>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88"/>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88"/>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88"/>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88"/>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88"/>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88"/>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88"/>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88"/>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88"/>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88"/>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88"/>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88"/>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88"/>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88"/>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88"/>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88"/>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88"/>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88"/>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88"/>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88"/>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88"/>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88"/>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88"/>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88"/>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88"/>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88"/>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88"/>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88"/>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88"/>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88"/>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88"/>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88"/>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88"/>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88"/>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88"/>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88"/>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88"/>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88"/>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88"/>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88"/>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88"/>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88"/>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88"/>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88"/>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88"/>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88"/>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88"/>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88"/>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88"/>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88"/>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88"/>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88"/>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88"/>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88"/>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88"/>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88"/>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88"/>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88"/>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88"/>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88"/>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88"/>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88"/>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88"/>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88"/>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88"/>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88"/>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88"/>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88"/>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88"/>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88"/>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88"/>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88"/>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88"/>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88"/>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88"/>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88"/>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88"/>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88"/>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88"/>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88"/>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88"/>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88"/>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88"/>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88"/>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88"/>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88"/>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88"/>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88"/>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88"/>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88"/>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88"/>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88"/>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88"/>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88"/>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88"/>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88"/>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88"/>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88"/>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88"/>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88"/>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88"/>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88"/>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88"/>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88"/>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88"/>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88"/>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88"/>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88"/>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88"/>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88"/>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88"/>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88"/>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88"/>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88"/>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88"/>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88"/>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88"/>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88"/>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88"/>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88"/>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88"/>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88"/>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88"/>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87">
        <f t="shared" si="14"/>
        <v>0</v>
      </c>
      <c r="V349" s="152"/>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dataConsolidate/>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53" priority="2">
      <formula>INDIRECT(ADDRESS(ROW(),COLUMN()))=TRUNC(INDIRECT(ADDRESS(ROW(),COLUMN())))</formula>
    </cfRule>
  </conditionalFormatting>
  <conditionalFormatting sqref="I354:I412">
    <cfRule type="expression" dxfId="52" priority="116">
      <formula>INDIRECT(ADDRESS(ROW(),COLUMN()))=TRUNC(INDIRECT(ADDRESS(ROW(),COLUMN())))</formula>
    </cfRule>
  </conditionalFormatting>
  <conditionalFormatting sqref="K10:K351">
    <cfRule type="expression" dxfId="51" priority="1">
      <formula>INDIRECT(ADDRESS(ROW(),COLUMN()))=TRUNC(INDIRECT(ADDRESS(ROW(),COLUMN())))</formula>
    </cfRule>
  </conditionalFormatting>
  <conditionalFormatting sqref="N10:N351">
    <cfRule type="expression" dxfId="50" priority="58">
      <formula>INDIRECT(ADDRESS(ROW(),COLUMN()))=TRUNC(INDIRECT(ADDRESS(ROW(),COLUMN())))</formula>
    </cfRule>
  </conditionalFormatting>
  <conditionalFormatting sqref="Q10:Q349">
    <cfRule type="expression" dxfId="49" priority="62">
      <formula>INDIRECT(ADDRESS(ROW(),COLUMN()))=TRUNC(INDIRECT(ADDRESS(ROW(),COLUMN())))</formula>
    </cfRule>
  </conditionalFormatting>
  <conditionalFormatting sqref="R10:R14 Q15:R351">
    <cfRule type="expression" dxfId="48"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235</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47" priority="2">
      <formula>INDIRECT(ADDRESS(ROW(),COLUMN()))=TRUNC(INDIRECT(ADDRESS(ROW(),COLUMN())))</formula>
    </cfRule>
  </conditionalFormatting>
  <conditionalFormatting sqref="I354:I412">
    <cfRule type="expression" dxfId="46" priority="116">
      <formula>INDIRECT(ADDRESS(ROW(),COLUMN()))=TRUNC(INDIRECT(ADDRESS(ROW(),COLUMN())))</formula>
    </cfRule>
  </conditionalFormatting>
  <conditionalFormatting sqref="K10:K351">
    <cfRule type="expression" dxfId="45" priority="1">
      <formula>INDIRECT(ADDRESS(ROW(),COLUMN()))=TRUNC(INDIRECT(ADDRESS(ROW(),COLUMN())))</formula>
    </cfRule>
  </conditionalFormatting>
  <conditionalFormatting sqref="N10:N351">
    <cfRule type="expression" dxfId="44" priority="58">
      <formula>INDIRECT(ADDRESS(ROW(),COLUMN()))=TRUNC(INDIRECT(ADDRESS(ROW(),COLUMN())))</formula>
    </cfRule>
  </conditionalFormatting>
  <conditionalFormatting sqref="Q10:Q349">
    <cfRule type="expression" dxfId="43" priority="62">
      <formula>INDIRECT(ADDRESS(ROW(),COLUMN()))=TRUNC(INDIRECT(ADDRESS(ROW(),COLUMN())))</formula>
    </cfRule>
  </conditionalFormatting>
  <conditionalFormatting sqref="R10:R14 Q15:R351">
    <cfRule type="expression" dxfId="42" priority="146">
      <formula>INDIRECT(ADDRESS(ROW(),COLUMN()))=TRUNC(INDIRECT(ADDRESS(ROW(),COLUMN())))</formula>
    </cfRule>
  </conditionalFormatting>
  <dataValidations count="4">
    <dataValidation imeMode="off" allowBlank="1" showInputMessage="1" showErrorMessage="1" sqref="N10:N351 K10:K351 T10:T351 Q10:Q351 R350: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49"/>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236</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41" priority="2">
      <formula>INDIRECT(ADDRESS(ROW(),COLUMN()))=TRUNC(INDIRECT(ADDRESS(ROW(),COLUMN())))</formula>
    </cfRule>
  </conditionalFormatting>
  <conditionalFormatting sqref="I354:I412">
    <cfRule type="expression" dxfId="40" priority="116">
      <formula>INDIRECT(ADDRESS(ROW(),COLUMN()))=TRUNC(INDIRECT(ADDRESS(ROW(),COLUMN())))</formula>
    </cfRule>
  </conditionalFormatting>
  <conditionalFormatting sqref="K10:K351">
    <cfRule type="expression" dxfId="39" priority="1">
      <formula>INDIRECT(ADDRESS(ROW(),COLUMN()))=TRUNC(INDIRECT(ADDRESS(ROW(),COLUMN())))</formula>
    </cfRule>
  </conditionalFormatting>
  <conditionalFormatting sqref="N10:N351">
    <cfRule type="expression" dxfId="38" priority="58">
      <formula>INDIRECT(ADDRESS(ROW(),COLUMN()))=TRUNC(INDIRECT(ADDRESS(ROW(),COLUMN())))</formula>
    </cfRule>
  </conditionalFormatting>
  <conditionalFormatting sqref="Q10:Q349">
    <cfRule type="expression" dxfId="37" priority="62">
      <formula>INDIRECT(ADDRESS(ROW(),COLUMN()))=TRUNC(INDIRECT(ADDRESS(ROW(),COLUMN())))</formula>
    </cfRule>
  </conditionalFormatting>
  <conditionalFormatting sqref="R10:R14 Q15:R351">
    <cfRule type="expression" dxfId="36"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B1:BF182"/>
  <sheetViews>
    <sheetView showGridLines="0" topLeftCell="A48" zoomScale="85" zoomScaleNormal="85" zoomScaleSheetLayoutView="100" workbookViewId="0">
      <selection activeCell="B1" sqref="B1:H1"/>
    </sheetView>
  </sheetViews>
  <sheetFormatPr defaultColWidth="9" defaultRowHeight="18.75" customHeight="1" zeroHeight="1"/>
  <cols>
    <col min="1" max="1" width="0.75" style="223" customWidth="1"/>
    <col min="2" max="33" width="2.625" style="223" customWidth="1"/>
    <col min="34" max="34" width="8" style="223" customWidth="1"/>
    <col min="35" max="35" width="7.875" style="223" customWidth="1"/>
    <col min="36" max="36" width="1" style="223" customWidth="1"/>
    <col min="37" max="42" width="2.625" style="223" customWidth="1"/>
    <col min="43" max="43" width="4.5" style="207" customWidth="1"/>
    <col min="44" max="49" width="2.625" style="223" customWidth="1"/>
    <col min="50" max="50" width="27.625" style="223" customWidth="1"/>
    <col min="51" max="51" width="2.625" style="223" customWidth="1"/>
    <col min="52" max="52" width="5.625" style="223" customWidth="1"/>
    <col min="53" max="56" width="2.625" style="223" customWidth="1"/>
    <col min="57" max="57" width="11.375" style="223" customWidth="1"/>
    <col min="58" max="58" width="24.5" style="223" hidden="1" customWidth="1"/>
    <col min="59" max="16384" width="9" style="223"/>
  </cols>
  <sheetData>
    <row r="1" spans="2:57" ht="16.5" customHeight="1">
      <c r="B1" s="593" t="s">
        <v>194</v>
      </c>
      <c r="C1" s="593"/>
      <c r="D1" s="593"/>
      <c r="E1" s="593"/>
      <c r="F1" s="593"/>
      <c r="G1" s="593"/>
      <c r="H1" s="593"/>
      <c r="J1" s="589" t="s">
        <v>249</v>
      </c>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312"/>
      <c r="AJ1" s="312"/>
    </row>
    <row r="2" spans="2:57" ht="29.25" customHeight="1">
      <c r="B2" s="594" t="s">
        <v>222</v>
      </c>
      <c r="C2" s="595"/>
      <c r="D2" s="595"/>
      <c r="E2" s="595"/>
      <c r="F2" s="595"/>
      <c r="G2" s="595"/>
      <c r="H2" s="595"/>
      <c r="J2" s="589"/>
      <c r="K2" s="589"/>
      <c r="L2" s="589"/>
      <c r="M2" s="589"/>
      <c r="N2" s="589"/>
      <c r="O2" s="589"/>
      <c r="P2" s="589"/>
      <c r="Q2" s="589"/>
      <c r="R2" s="589"/>
      <c r="S2" s="589"/>
      <c r="T2" s="589"/>
      <c r="U2" s="589"/>
      <c r="V2" s="589"/>
      <c r="W2" s="589"/>
      <c r="X2" s="589"/>
      <c r="Y2" s="589"/>
      <c r="Z2" s="589"/>
      <c r="AA2" s="589"/>
      <c r="AB2" s="589"/>
      <c r="AC2" s="589"/>
      <c r="AD2" s="589"/>
      <c r="AE2" s="589"/>
      <c r="AF2" s="589"/>
      <c r="AG2" s="589"/>
      <c r="AH2" s="589"/>
      <c r="AI2" s="312"/>
      <c r="AJ2" s="312"/>
      <c r="AK2" s="294"/>
      <c r="AL2" s="294"/>
      <c r="AM2" s="294"/>
      <c r="AN2" s="294"/>
      <c r="AQ2" s="223"/>
    </row>
    <row r="3" spans="2:57" ht="19.5" thickBot="1">
      <c r="AI3" s="29" t="s">
        <v>228</v>
      </c>
    </row>
    <row r="4" spans="2:57" ht="18.75" customHeight="1" thickTop="1" thickBot="1">
      <c r="B4" s="596" t="str">
        <f>('様式1-1'!AC7)&amp;""</f>
        <v/>
      </c>
      <c r="C4" s="597"/>
      <c r="D4" s="597"/>
      <c r="E4" s="597"/>
      <c r="F4" s="597"/>
      <c r="G4" s="597"/>
      <c r="H4" s="597"/>
      <c r="I4" s="597"/>
      <c r="J4" s="597"/>
      <c r="K4" s="597"/>
      <c r="L4" s="598"/>
      <c r="AH4" s="599"/>
      <c r="AI4" s="600"/>
    </row>
    <row r="5" spans="2:57" ht="44.25" customHeight="1">
      <c r="B5" s="586" t="s">
        <v>359</v>
      </c>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8"/>
    </row>
    <row r="6" spans="2:57" ht="24.6" customHeight="1">
      <c r="B6" s="380" t="s">
        <v>89</v>
      </c>
      <c r="C6" s="381"/>
      <c r="D6" s="381"/>
      <c r="E6" s="381"/>
      <c r="F6" s="382"/>
      <c r="G6" s="601"/>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3"/>
      <c r="AP6" s="321"/>
      <c r="AQ6" s="321"/>
      <c r="AR6" s="321"/>
      <c r="AS6" s="321"/>
      <c r="AT6" s="321"/>
      <c r="AU6" s="321"/>
      <c r="AV6" s="321"/>
      <c r="AW6" s="321"/>
      <c r="AX6" s="321"/>
      <c r="AY6" s="321"/>
      <c r="AZ6" s="321"/>
      <c r="BA6" s="321"/>
      <c r="BB6" s="321"/>
      <c r="BC6" s="321"/>
      <c r="BD6" s="321"/>
      <c r="BE6" s="321"/>
    </row>
    <row r="7" spans="2:57" ht="24.6" customHeight="1">
      <c r="B7" s="604" t="s">
        <v>17</v>
      </c>
      <c r="C7" s="370"/>
      <c r="D7" s="370"/>
      <c r="E7" s="370"/>
      <c r="F7" s="371"/>
      <c r="G7" s="392"/>
      <c r="H7" s="393"/>
      <c r="I7" s="393"/>
      <c r="J7" s="393"/>
      <c r="K7" s="393"/>
      <c r="L7" s="393"/>
      <c r="M7" s="393"/>
      <c r="N7" s="393"/>
      <c r="O7" s="393"/>
      <c r="P7" s="393"/>
      <c r="Q7" s="393"/>
      <c r="R7" s="393"/>
      <c r="S7" s="393"/>
      <c r="T7" s="492" t="s">
        <v>130</v>
      </c>
      <c r="U7" s="492"/>
      <c r="V7" s="492"/>
      <c r="W7" s="393"/>
      <c r="X7" s="393"/>
      <c r="Y7" s="393"/>
      <c r="Z7" s="393"/>
      <c r="AA7" s="393"/>
      <c r="AB7" s="393"/>
      <c r="AC7" s="393"/>
      <c r="AD7" s="393"/>
      <c r="AE7" s="393"/>
      <c r="AF7" s="393"/>
      <c r="AG7" s="393"/>
      <c r="AH7" s="393"/>
      <c r="AI7" s="605"/>
      <c r="AP7" s="321"/>
      <c r="AQ7" s="321"/>
      <c r="AR7" s="321"/>
      <c r="AS7" s="321"/>
      <c r="AT7" s="321"/>
      <c r="AU7" s="321"/>
      <c r="AV7" s="321"/>
      <c r="AW7" s="321"/>
      <c r="AX7" s="321"/>
      <c r="AY7" s="321"/>
      <c r="AZ7" s="321"/>
      <c r="BA7" s="321"/>
      <c r="BB7" s="321"/>
      <c r="BC7" s="321"/>
      <c r="BD7" s="321"/>
      <c r="BE7" s="321"/>
    </row>
    <row r="8" spans="2:57" ht="24.6" customHeight="1">
      <c r="B8" s="377" t="s">
        <v>5</v>
      </c>
      <c r="C8" s="378"/>
      <c r="D8" s="378"/>
      <c r="E8" s="378"/>
      <c r="F8" s="379"/>
      <c r="G8" s="609" t="s">
        <v>109</v>
      </c>
      <c r="H8" s="609"/>
      <c r="I8" s="609"/>
      <c r="J8" s="609"/>
      <c r="K8" s="609"/>
      <c r="L8" s="610"/>
      <c r="M8" s="610"/>
      <c r="N8" s="610"/>
      <c r="O8" s="610"/>
      <c r="P8" s="610"/>
      <c r="Q8" s="610"/>
      <c r="R8" s="610"/>
      <c r="S8" s="610"/>
      <c r="T8" s="610"/>
      <c r="U8" s="609" t="s">
        <v>110</v>
      </c>
      <c r="V8" s="609"/>
      <c r="W8" s="609"/>
      <c r="X8" s="609"/>
      <c r="Y8" s="609"/>
      <c r="Z8" s="383"/>
      <c r="AA8" s="384"/>
      <c r="AB8" s="384"/>
      <c r="AC8" s="384"/>
      <c r="AD8" s="384"/>
      <c r="AE8" s="384"/>
      <c r="AF8" s="384"/>
      <c r="AG8" s="384"/>
      <c r="AH8" s="384"/>
      <c r="AI8" s="385"/>
      <c r="AP8" s="321"/>
      <c r="AQ8" s="321"/>
      <c r="AR8" s="321"/>
      <c r="AS8" s="321"/>
      <c r="AT8" s="321"/>
      <c r="AU8" s="321"/>
      <c r="AV8" s="321"/>
      <c r="AW8" s="321"/>
      <c r="AX8" s="321"/>
      <c r="AY8" s="321"/>
      <c r="AZ8" s="321"/>
      <c r="BA8" s="321"/>
      <c r="BB8" s="321"/>
      <c r="BC8" s="321"/>
      <c r="BD8" s="321"/>
      <c r="BE8" s="321"/>
    </row>
    <row r="9" spans="2:57" ht="24" customHeight="1">
      <c r="B9" s="516" t="s">
        <v>295</v>
      </c>
      <c r="C9" s="517"/>
      <c r="D9" s="517"/>
      <c r="E9" s="517"/>
      <c r="F9" s="518"/>
      <c r="G9" s="580" t="s">
        <v>338</v>
      </c>
      <c r="H9" s="581"/>
      <c r="I9" s="547" t="s">
        <v>292</v>
      </c>
      <c r="J9" s="548"/>
      <c r="K9" s="549"/>
      <c r="L9" s="590"/>
      <c r="M9" s="591"/>
      <c r="N9" s="591"/>
      <c r="O9" s="591"/>
      <c r="P9" s="591"/>
      <c r="Q9" s="591"/>
      <c r="R9" s="591"/>
      <c r="S9" s="591"/>
      <c r="T9" s="592"/>
      <c r="U9" s="547" t="s">
        <v>291</v>
      </c>
      <c r="V9" s="548"/>
      <c r="W9" s="548"/>
      <c r="X9" s="548"/>
      <c r="Y9" s="549"/>
      <c r="Z9" s="383"/>
      <c r="AA9" s="384"/>
      <c r="AB9" s="384"/>
      <c r="AC9" s="384"/>
      <c r="AD9" s="384"/>
      <c r="AE9" s="384"/>
      <c r="AF9" s="384"/>
      <c r="AG9" s="384"/>
      <c r="AH9" s="384"/>
      <c r="AI9" s="385"/>
      <c r="AM9" s="207"/>
      <c r="AP9" s="321"/>
      <c r="AQ9" s="321"/>
      <c r="AR9" s="321"/>
      <c r="AS9" s="321"/>
      <c r="AT9" s="321"/>
      <c r="AU9" s="321"/>
      <c r="AV9" s="321"/>
      <c r="AW9" s="321"/>
      <c r="AX9" s="321"/>
      <c r="AY9" s="321"/>
      <c r="AZ9" s="321"/>
      <c r="BA9" s="321"/>
      <c r="BB9" s="321"/>
      <c r="BC9" s="321"/>
      <c r="BD9" s="321"/>
      <c r="BE9" s="321"/>
    </row>
    <row r="10" spans="2:57" ht="46.5" customHeight="1">
      <c r="B10" s="606"/>
      <c r="C10" s="607"/>
      <c r="D10" s="607"/>
      <c r="E10" s="607"/>
      <c r="F10" s="608"/>
      <c r="G10" s="584"/>
      <c r="H10" s="585"/>
      <c r="I10" s="556" t="s">
        <v>312</v>
      </c>
      <c r="J10" s="557"/>
      <c r="K10" s="557"/>
      <c r="L10" s="557"/>
      <c r="M10" s="557"/>
      <c r="N10" s="557"/>
      <c r="O10" s="557"/>
      <c r="P10" s="557"/>
      <c r="Q10" s="557"/>
      <c r="R10" s="558"/>
      <c r="S10" s="559"/>
      <c r="T10" s="560"/>
      <c r="U10" s="560"/>
      <c r="V10" s="560"/>
      <c r="W10" s="560"/>
      <c r="X10" s="560"/>
      <c r="Y10" s="560"/>
      <c r="Z10" s="560"/>
      <c r="AA10" s="560"/>
      <c r="AB10" s="560"/>
      <c r="AC10" s="560"/>
      <c r="AD10" s="560"/>
      <c r="AE10" s="560"/>
      <c r="AF10" s="560"/>
      <c r="AG10" s="560"/>
      <c r="AH10" s="560"/>
      <c r="AI10" s="561"/>
      <c r="AP10" s="321"/>
      <c r="AQ10" s="321"/>
      <c r="AR10" s="321"/>
      <c r="AS10" s="321"/>
      <c r="AT10" s="321"/>
      <c r="AU10" s="321"/>
      <c r="AV10" s="321"/>
      <c r="AW10" s="321"/>
      <c r="AX10" s="321"/>
      <c r="AY10" s="321"/>
      <c r="AZ10" s="321"/>
      <c r="BA10" s="321"/>
      <c r="BB10" s="321"/>
      <c r="BC10" s="321"/>
      <c r="BD10" s="321"/>
      <c r="BE10" s="321"/>
    </row>
    <row r="11" spans="2:57" ht="24" customHeight="1">
      <c r="B11" s="606"/>
      <c r="C11" s="607"/>
      <c r="D11" s="607"/>
      <c r="E11" s="607"/>
      <c r="F11" s="608"/>
      <c r="G11" s="580" t="s">
        <v>339</v>
      </c>
      <c r="H11" s="581"/>
      <c r="I11" s="547" t="s">
        <v>292</v>
      </c>
      <c r="J11" s="548"/>
      <c r="K11" s="549"/>
      <c r="L11" s="590"/>
      <c r="M11" s="591"/>
      <c r="N11" s="591"/>
      <c r="O11" s="591"/>
      <c r="P11" s="591"/>
      <c r="Q11" s="591"/>
      <c r="R11" s="591"/>
      <c r="S11" s="591"/>
      <c r="T11" s="592"/>
      <c r="U11" s="547" t="s">
        <v>291</v>
      </c>
      <c r="V11" s="548"/>
      <c r="W11" s="548"/>
      <c r="X11" s="548"/>
      <c r="Y11" s="549"/>
      <c r="Z11" s="383"/>
      <c r="AA11" s="384"/>
      <c r="AB11" s="384"/>
      <c r="AC11" s="384"/>
      <c r="AD11" s="384"/>
      <c r="AE11" s="384"/>
      <c r="AF11" s="384"/>
      <c r="AG11" s="384"/>
      <c r="AH11" s="384"/>
      <c r="AI11" s="385"/>
      <c r="AM11" s="207"/>
      <c r="AP11" s="321"/>
      <c r="AQ11" s="321"/>
      <c r="AR11" s="321"/>
      <c r="AS11" s="321"/>
      <c r="AT11" s="321"/>
      <c r="AU11" s="321"/>
      <c r="AV11" s="321"/>
      <c r="AW11" s="321"/>
      <c r="AX11" s="321"/>
      <c r="AY11" s="321"/>
      <c r="AZ11" s="321"/>
      <c r="BA11" s="321"/>
      <c r="BB11" s="321"/>
      <c r="BC11" s="321"/>
      <c r="BD11" s="321"/>
      <c r="BE11" s="321"/>
    </row>
    <row r="12" spans="2:57" ht="46.5" customHeight="1">
      <c r="B12" s="606"/>
      <c r="C12" s="607"/>
      <c r="D12" s="607"/>
      <c r="E12" s="607"/>
      <c r="F12" s="608"/>
      <c r="G12" s="582"/>
      <c r="H12" s="583"/>
      <c r="I12" s="556" t="s">
        <v>312</v>
      </c>
      <c r="J12" s="557"/>
      <c r="K12" s="557"/>
      <c r="L12" s="557"/>
      <c r="M12" s="557"/>
      <c r="N12" s="557"/>
      <c r="O12" s="557"/>
      <c r="P12" s="557"/>
      <c r="Q12" s="557"/>
      <c r="R12" s="558"/>
      <c r="S12" s="559"/>
      <c r="T12" s="560"/>
      <c r="U12" s="560"/>
      <c r="V12" s="560"/>
      <c r="W12" s="560"/>
      <c r="X12" s="560"/>
      <c r="Y12" s="560"/>
      <c r="Z12" s="560"/>
      <c r="AA12" s="560"/>
      <c r="AB12" s="560"/>
      <c r="AC12" s="560"/>
      <c r="AD12" s="560"/>
      <c r="AE12" s="560"/>
      <c r="AF12" s="560"/>
      <c r="AG12" s="560"/>
      <c r="AH12" s="560"/>
      <c r="AI12" s="561"/>
      <c r="AP12" s="321"/>
      <c r="AQ12" s="321"/>
      <c r="AR12" s="321"/>
      <c r="AS12" s="321"/>
      <c r="AT12" s="321"/>
      <c r="AU12" s="321"/>
      <c r="AV12" s="321"/>
      <c r="AW12" s="321"/>
      <c r="AX12" s="321"/>
      <c r="AY12" s="321"/>
      <c r="AZ12" s="321"/>
      <c r="BA12" s="321"/>
      <c r="BB12" s="321"/>
      <c r="BC12" s="321"/>
      <c r="BD12" s="321"/>
      <c r="BE12" s="321"/>
    </row>
    <row r="13" spans="2:57" ht="24" customHeight="1">
      <c r="B13" s="606"/>
      <c r="C13" s="607"/>
      <c r="D13" s="607"/>
      <c r="E13" s="607"/>
      <c r="F13" s="608"/>
      <c r="G13" s="580" t="s">
        <v>340</v>
      </c>
      <c r="H13" s="581"/>
      <c r="I13" s="547" t="s">
        <v>292</v>
      </c>
      <c r="J13" s="548"/>
      <c r="K13" s="549"/>
      <c r="L13" s="550"/>
      <c r="M13" s="551"/>
      <c r="N13" s="551"/>
      <c r="O13" s="551"/>
      <c r="P13" s="551"/>
      <c r="Q13" s="551"/>
      <c r="R13" s="551"/>
      <c r="S13" s="551"/>
      <c r="T13" s="552"/>
      <c r="U13" s="547" t="s">
        <v>291</v>
      </c>
      <c r="V13" s="548"/>
      <c r="W13" s="548"/>
      <c r="X13" s="548"/>
      <c r="Y13" s="549"/>
      <c r="Z13" s="553"/>
      <c r="AA13" s="554"/>
      <c r="AB13" s="554"/>
      <c r="AC13" s="554"/>
      <c r="AD13" s="554"/>
      <c r="AE13" s="554"/>
      <c r="AF13" s="554"/>
      <c r="AG13" s="554"/>
      <c r="AH13" s="554"/>
      <c r="AI13" s="555"/>
      <c r="AM13" s="207"/>
      <c r="AP13" s="321"/>
      <c r="AQ13" s="321"/>
      <c r="AR13" s="321"/>
      <c r="AS13" s="321"/>
      <c r="AT13" s="321"/>
      <c r="AU13" s="321"/>
      <c r="AV13" s="321"/>
      <c r="AW13" s="321"/>
      <c r="AX13" s="321"/>
      <c r="AY13" s="321"/>
      <c r="AZ13" s="321"/>
      <c r="BA13" s="321"/>
      <c r="BB13" s="321"/>
      <c r="BC13" s="321"/>
      <c r="BD13" s="321"/>
      <c r="BE13" s="321"/>
    </row>
    <row r="14" spans="2:57" ht="46.5" customHeight="1">
      <c r="B14" s="606"/>
      <c r="C14" s="607"/>
      <c r="D14" s="607"/>
      <c r="E14" s="607"/>
      <c r="F14" s="608"/>
      <c r="G14" s="584"/>
      <c r="H14" s="585"/>
      <c r="I14" s="556" t="s">
        <v>312</v>
      </c>
      <c r="J14" s="557"/>
      <c r="K14" s="557"/>
      <c r="L14" s="557"/>
      <c r="M14" s="557"/>
      <c r="N14" s="557"/>
      <c r="O14" s="557"/>
      <c r="P14" s="557"/>
      <c r="Q14" s="557"/>
      <c r="R14" s="558"/>
      <c r="S14" s="559"/>
      <c r="T14" s="560"/>
      <c r="U14" s="560"/>
      <c r="V14" s="560"/>
      <c r="W14" s="560"/>
      <c r="X14" s="560"/>
      <c r="Y14" s="560"/>
      <c r="Z14" s="560"/>
      <c r="AA14" s="560"/>
      <c r="AB14" s="560"/>
      <c r="AC14" s="560"/>
      <c r="AD14" s="560"/>
      <c r="AE14" s="560"/>
      <c r="AF14" s="560"/>
      <c r="AG14" s="560"/>
      <c r="AH14" s="560"/>
      <c r="AI14" s="561"/>
      <c r="AP14" s="321"/>
      <c r="AQ14" s="321"/>
      <c r="AR14" s="321"/>
      <c r="AS14" s="321"/>
      <c r="AT14" s="321"/>
      <c r="AU14" s="321"/>
      <c r="AV14" s="321"/>
      <c r="AW14" s="321"/>
      <c r="AX14" s="321"/>
      <c r="AY14" s="321"/>
      <c r="AZ14" s="321"/>
      <c r="BA14" s="321"/>
      <c r="BB14" s="321"/>
      <c r="BC14" s="321"/>
      <c r="BD14" s="321"/>
      <c r="BE14" s="321"/>
    </row>
    <row r="15" spans="2:57" ht="24" hidden="1" customHeight="1">
      <c r="B15" s="606"/>
      <c r="C15" s="607"/>
      <c r="D15" s="607"/>
      <c r="E15" s="607"/>
      <c r="F15" s="608"/>
      <c r="G15" s="580" t="s">
        <v>341</v>
      </c>
      <c r="H15" s="581"/>
      <c r="I15" s="547" t="s">
        <v>221</v>
      </c>
      <c r="J15" s="548"/>
      <c r="K15" s="549"/>
      <c r="L15" s="550"/>
      <c r="M15" s="551"/>
      <c r="N15" s="551"/>
      <c r="O15" s="551"/>
      <c r="P15" s="551"/>
      <c r="Q15" s="551"/>
      <c r="R15" s="551"/>
      <c r="S15" s="551"/>
      <c r="T15" s="552"/>
      <c r="U15" s="547" t="s">
        <v>291</v>
      </c>
      <c r="V15" s="548"/>
      <c r="W15" s="548"/>
      <c r="X15" s="548"/>
      <c r="Y15" s="549"/>
      <c r="Z15" s="553"/>
      <c r="AA15" s="554"/>
      <c r="AB15" s="554"/>
      <c r="AC15" s="554"/>
      <c r="AD15" s="554"/>
      <c r="AE15" s="554"/>
      <c r="AF15" s="554"/>
      <c r="AG15" s="554"/>
      <c r="AH15" s="554"/>
      <c r="AI15" s="555"/>
      <c r="AM15" s="207"/>
      <c r="AP15" s="321"/>
      <c r="AQ15" s="321"/>
      <c r="AR15" s="321"/>
      <c r="AS15" s="321"/>
      <c r="AT15" s="321"/>
      <c r="AU15" s="321"/>
      <c r="AV15" s="321"/>
      <c r="AW15" s="321"/>
      <c r="AX15" s="321"/>
      <c r="AY15" s="321"/>
      <c r="AZ15" s="321"/>
      <c r="BA15" s="321"/>
      <c r="BB15" s="321"/>
      <c r="BC15" s="321"/>
      <c r="BD15" s="321"/>
      <c r="BE15" s="321"/>
    </row>
    <row r="16" spans="2:57" ht="46.5" hidden="1" customHeight="1">
      <c r="B16" s="606"/>
      <c r="C16" s="607"/>
      <c r="D16" s="607"/>
      <c r="E16" s="607"/>
      <c r="F16" s="608"/>
      <c r="G16" s="582"/>
      <c r="H16" s="583"/>
      <c r="I16" s="556" t="s">
        <v>312</v>
      </c>
      <c r="J16" s="557"/>
      <c r="K16" s="557"/>
      <c r="L16" s="557"/>
      <c r="M16" s="557"/>
      <c r="N16" s="557"/>
      <c r="O16" s="557"/>
      <c r="P16" s="557"/>
      <c r="Q16" s="557"/>
      <c r="R16" s="558"/>
      <c r="S16" s="559"/>
      <c r="T16" s="560"/>
      <c r="U16" s="560"/>
      <c r="V16" s="560"/>
      <c r="W16" s="560"/>
      <c r="X16" s="560"/>
      <c r="Y16" s="560"/>
      <c r="Z16" s="560"/>
      <c r="AA16" s="560"/>
      <c r="AB16" s="560"/>
      <c r="AC16" s="560"/>
      <c r="AD16" s="560"/>
      <c r="AE16" s="560"/>
      <c r="AF16" s="560"/>
      <c r="AG16" s="560"/>
      <c r="AH16" s="560"/>
      <c r="AI16" s="561"/>
      <c r="AP16" s="321"/>
      <c r="AQ16" s="321"/>
      <c r="AR16" s="321"/>
      <c r="AS16" s="321"/>
      <c r="AT16" s="321"/>
      <c r="AU16" s="321"/>
      <c r="AV16" s="321"/>
      <c r="AW16" s="321"/>
      <c r="AX16" s="321"/>
      <c r="AY16" s="321"/>
      <c r="AZ16" s="321"/>
      <c r="BA16" s="321"/>
      <c r="BB16" s="321"/>
      <c r="BC16" s="321"/>
      <c r="BD16" s="321"/>
      <c r="BE16" s="321"/>
    </row>
    <row r="17" spans="2:57" ht="24" hidden="1" customHeight="1">
      <c r="B17" s="606"/>
      <c r="C17" s="607"/>
      <c r="D17" s="607"/>
      <c r="E17" s="607"/>
      <c r="F17" s="608"/>
      <c r="G17" s="580" t="s">
        <v>342</v>
      </c>
      <c r="H17" s="581"/>
      <c r="I17" s="547" t="s">
        <v>221</v>
      </c>
      <c r="J17" s="548"/>
      <c r="K17" s="549"/>
      <c r="L17" s="550"/>
      <c r="M17" s="551"/>
      <c r="N17" s="551"/>
      <c r="O17" s="551"/>
      <c r="P17" s="551"/>
      <c r="Q17" s="551"/>
      <c r="R17" s="551"/>
      <c r="S17" s="551"/>
      <c r="T17" s="552"/>
      <c r="U17" s="547" t="s">
        <v>291</v>
      </c>
      <c r="V17" s="548"/>
      <c r="W17" s="548"/>
      <c r="X17" s="548"/>
      <c r="Y17" s="549"/>
      <c r="Z17" s="553"/>
      <c r="AA17" s="554"/>
      <c r="AB17" s="554"/>
      <c r="AC17" s="554"/>
      <c r="AD17" s="554"/>
      <c r="AE17" s="554"/>
      <c r="AF17" s="554"/>
      <c r="AG17" s="554"/>
      <c r="AH17" s="554"/>
      <c r="AI17" s="555"/>
      <c r="AM17" s="207"/>
      <c r="AP17" s="321"/>
      <c r="AQ17" s="321"/>
      <c r="AR17" s="321"/>
      <c r="AS17" s="321"/>
      <c r="AT17" s="321"/>
      <c r="AU17" s="321"/>
      <c r="AV17" s="321"/>
      <c r="AW17" s="321"/>
      <c r="AX17" s="321"/>
      <c r="AY17" s="321"/>
      <c r="AZ17" s="321"/>
      <c r="BA17" s="321"/>
      <c r="BB17" s="321"/>
      <c r="BC17" s="321"/>
      <c r="BD17" s="321"/>
      <c r="BE17" s="321"/>
    </row>
    <row r="18" spans="2:57" ht="46.5" hidden="1" customHeight="1">
      <c r="B18" s="606"/>
      <c r="C18" s="607"/>
      <c r="D18" s="607"/>
      <c r="E18" s="607"/>
      <c r="F18" s="608"/>
      <c r="G18" s="584"/>
      <c r="H18" s="585"/>
      <c r="I18" s="556" t="s">
        <v>312</v>
      </c>
      <c r="J18" s="557"/>
      <c r="K18" s="557"/>
      <c r="L18" s="557"/>
      <c r="M18" s="557"/>
      <c r="N18" s="557"/>
      <c r="O18" s="557"/>
      <c r="P18" s="557"/>
      <c r="Q18" s="557"/>
      <c r="R18" s="558"/>
      <c r="S18" s="559"/>
      <c r="T18" s="560"/>
      <c r="U18" s="560"/>
      <c r="V18" s="560"/>
      <c r="W18" s="560"/>
      <c r="X18" s="560"/>
      <c r="Y18" s="560"/>
      <c r="Z18" s="560"/>
      <c r="AA18" s="560"/>
      <c r="AB18" s="560"/>
      <c r="AC18" s="560"/>
      <c r="AD18" s="560"/>
      <c r="AE18" s="560"/>
      <c r="AF18" s="560"/>
      <c r="AG18" s="560"/>
      <c r="AH18" s="560"/>
      <c r="AI18" s="561"/>
      <c r="AP18" s="321"/>
      <c r="AQ18" s="321"/>
      <c r="AR18" s="321"/>
      <c r="AS18" s="321"/>
      <c r="AT18" s="321"/>
      <c r="AU18" s="321"/>
      <c r="AV18" s="321"/>
      <c r="AW18" s="321"/>
      <c r="AX18" s="321"/>
      <c r="AY18" s="321"/>
      <c r="AZ18" s="321"/>
      <c r="BA18" s="321"/>
      <c r="BB18" s="321"/>
      <c r="BC18" s="321"/>
      <c r="BD18" s="321"/>
      <c r="BE18" s="321"/>
    </row>
    <row r="19" spans="2:57" ht="24" hidden="1" customHeight="1">
      <c r="B19" s="606"/>
      <c r="C19" s="607"/>
      <c r="D19" s="607"/>
      <c r="E19" s="607"/>
      <c r="F19" s="608"/>
      <c r="G19" s="580" t="s">
        <v>343</v>
      </c>
      <c r="H19" s="581"/>
      <c r="I19" s="547" t="s">
        <v>221</v>
      </c>
      <c r="J19" s="548"/>
      <c r="K19" s="549"/>
      <c r="L19" s="550"/>
      <c r="M19" s="551"/>
      <c r="N19" s="551"/>
      <c r="O19" s="551"/>
      <c r="P19" s="551"/>
      <c r="Q19" s="551"/>
      <c r="R19" s="551"/>
      <c r="S19" s="551"/>
      <c r="T19" s="552"/>
      <c r="U19" s="547" t="s">
        <v>291</v>
      </c>
      <c r="V19" s="548"/>
      <c r="W19" s="548"/>
      <c r="X19" s="548"/>
      <c r="Y19" s="549"/>
      <c r="Z19" s="553"/>
      <c r="AA19" s="554"/>
      <c r="AB19" s="554"/>
      <c r="AC19" s="554"/>
      <c r="AD19" s="554"/>
      <c r="AE19" s="554"/>
      <c r="AF19" s="554"/>
      <c r="AG19" s="554"/>
      <c r="AH19" s="554"/>
      <c r="AI19" s="555"/>
      <c r="AM19" s="207"/>
      <c r="AP19" s="321"/>
      <c r="AQ19" s="321"/>
      <c r="AR19" s="321"/>
      <c r="AS19" s="321"/>
      <c r="AT19" s="321"/>
      <c r="AU19" s="321"/>
      <c r="AV19" s="321"/>
      <c r="AW19" s="321"/>
      <c r="AX19" s="321"/>
      <c r="AY19" s="321"/>
      <c r="AZ19" s="321"/>
      <c r="BA19" s="321"/>
      <c r="BB19" s="321"/>
      <c r="BC19" s="321"/>
      <c r="BD19" s="321"/>
      <c r="BE19" s="321"/>
    </row>
    <row r="20" spans="2:57" ht="46.5" hidden="1" customHeight="1">
      <c r="B20" s="606"/>
      <c r="C20" s="607"/>
      <c r="D20" s="607"/>
      <c r="E20" s="607"/>
      <c r="F20" s="608"/>
      <c r="G20" s="582"/>
      <c r="H20" s="583"/>
      <c r="I20" s="556" t="s">
        <v>312</v>
      </c>
      <c r="J20" s="557"/>
      <c r="K20" s="557"/>
      <c r="L20" s="557"/>
      <c r="M20" s="557"/>
      <c r="N20" s="557"/>
      <c r="O20" s="557"/>
      <c r="P20" s="557"/>
      <c r="Q20" s="557"/>
      <c r="R20" s="558"/>
      <c r="S20" s="559"/>
      <c r="T20" s="560"/>
      <c r="U20" s="560"/>
      <c r="V20" s="560"/>
      <c r="W20" s="560"/>
      <c r="X20" s="560"/>
      <c r="Y20" s="560"/>
      <c r="Z20" s="560"/>
      <c r="AA20" s="560"/>
      <c r="AB20" s="560"/>
      <c r="AC20" s="560"/>
      <c r="AD20" s="560"/>
      <c r="AE20" s="560"/>
      <c r="AF20" s="560"/>
      <c r="AG20" s="560"/>
      <c r="AH20" s="560"/>
      <c r="AI20" s="561"/>
      <c r="AP20" s="321"/>
      <c r="AQ20" s="321"/>
      <c r="AR20" s="321"/>
      <c r="AS20" s="321"/>
      <c r="AT20" s="321"/>
      <c r="AU20" s="321"/>
      <c r="AV20" s="321"/>
      <c r="AW20" s="321"/>
      <c r="AX20" s="321"/>
      <c r="AY20" s="321"/>
      <c r="AZ20" s="321"/>
      <c r="BA20" s="321"/>
      <c r="BB20" s="321"/>
      <c r="BC20" s="321"/>
      <c r="BD20" s="321"/>
      <c r="BE20" s="321"/>
    </row>
    <row r="21" spans="2:57" ht="24" hidden="1" customHeight="1">
      <c r="B21" s="606"/>
      <c r="C21" s="607"/>
      <c r="D21" s="607"/>
      <c r="E21" s="607"/>
      <c r="F21" s="608"/>
      <c r="G21" s="580" t="s">
        <v>344</v>
      </c>
      <c r="H21" s="581"/>
      <c r="I21" s="547" t="s">
        <v>221</v>
      </c>
      <c r="J21" s="548"/>
      <c r="K21" s="549"/>
      <c r="L21" s="550"/>
      <c r="M21" s="551"/>
      <c r="N21" s="551"/>
      <c r="O21" s="551"/>
      <c r="P21" s="551"/>
      <c r="Q21" s="551"/>
      <c r="R21" s="551"/>
      <c r="S21" s="551"/>
      <c r="T21" s="552"/>
      <c r="U21" s="547" t="s">
        <v>291</v>
      </c>
      <c r="V21" s="548"/>
      <c r="W21" s="548"/>
      <c r="X21" s="548"/>
      <c r="Y21" s="549"/>
      <c r="Z21" s="553"/>
      <c r="AA21" s="554"/>
      <c r="AB21" s="554"/>
      <c r="AC21" s="554"/>
      <c r="AD21" s="554"/>
      <c r="AE21" s="554"/>
      <c r="AF21" s="554"/>
      <c r="AG21" s="554"/>
      <c r="AH21" s="554"/>
      <c r="AI21" s="555"/>
      <c r="AM21" s="207"/>
      <c r="AP21" s="321"/>
      <c r="AQ21" s="321"/>
      <c r="AR21" s="321"/>
      <c r="AS21" s="321"/>
      <c r="AT21" s="321"/>
      <c r="AU21" s="321"/>
      <c r="AV21" s="321"/>
      <c r="AW21" s="321"/>
      <c r="AX21" s="321"/>
      <c r="AY21" s="321"/>
      <c r="AZ21" s="321"/>
      <c r="BA21" s="321"/>
      <c r="BB21" s="321"/>
      <c r="BC21" s="321"/>
      <c r="BD21" s="321"/>
      <c r="BE21" s="321"/>
    </row>
    <row r="22" spans="2:57" ht="46.5" hidden="1" customHeight="1">
      <c r="B22" s="606"/>
      <c r="C22" s="607"/>
      <c r="D22" s="607"/>
      <c r="E22" s="607"/>
      <c r="F22" s="608"/>
      <c r="G22" s="584"/>
      <c r="H22" s="585"/>
      <c r="I22" s="556" t="s">
        <v>312</v>
      </c>
      <c r="J22" s="557"/>
      <c r="K22" s="557"/>
      <c r="L22" s="557"/>
      <c r="M22" s="557"/>
      <c r="N22" s="557"/>
      <c r="O22" s="557"/>
      <c r="P22" s="557"/>
      <c r="Q22" s="557"/>
      <c r="R22" s="558"/>
      <c r="S22" s="559"/>
      <c r="T22" s="560"/>
      <c r="U22" s="560"/>
      <c r="V22" s="560"/>
      <c r="W22" s="560"/>
      <c r="X22" s="560"/>
      <c r="Y22" s="560"/>
      <c r="Z22" s="560"/>
      <c r="AA22" s="560"/>
      <c r="AB22" s="560"/>
      <c r="AC22" s="560"/>
      <c r="AD22" s="560"/>
      <c r="AE22" s="560"/>
      <c r="AF22" s="560"/>
      <c r="AG22" s="560"/>
      <c r="AH22" s="560"/>
      <c r="AI22" s="561"/>
      <c r="AP22" s="321"/>
      <c r="AQ22" s="321"/>
      <c r="AR22" s="321"/>
      <c r="AS22" s="321"/>
      <c r="AT22" s="321"/>
      <c r="AU22" s="321"/>
      <c r="AV22" s="321"/>
      <c r="AW22" s="321"/>
      <c r="AX22" s="321"/>
      <c r="AY22" s="321"/>
      <c r="AZ22" s="321"/>
      <c r="BA22" s="321"/>
      <c r="BB22" s="321"/>
      <c r="BC22" s="321"/>
      <c r="BD22" s="321"/>
      <c r="BE22" s="321"/>
    </row>
    <row r="23" spans="2:57" ht="24" hidden="1" customHeight="1">
      <c r="B23" s="606"/>
      <c r="C23" s="607"/>
      <c r="D23" s="607"/>
      <c r="E23" s="607"/>
      <c r="F23" s="608"/>
      <c r="G23" s="580" t="s">
        <v>345</v>
      </c>
      <c r="H23" s="581"/>
      <c r="I23" s="547" t="s">
        <v>221</v>
      </c>
      <c r="J23" s="548"/>
      <c r="K23" s="549"/>
      <c r="L23" s="550"/>
      <c r="M23" s="551"/>
      <c r="N23" s="551"/>
      <c r="O23" s="551"/>
      <c r="P23" s="551"/>
      <c r="Q23" s="551"/>
      <c r="R23" s="551"/>
      <c r="S23" s="551"/>
      <c r="T23" s="552"/>
      <c r="U23" s="547" t="s">
        <v>291</v>
      </c>
      <c r="V23" s="548"/>
      <c r="W23" s="548"/>
      <c r="X23" s="548"/>
      <c r="Y23" s="549"/>
      <c r="Z23" s="553"/>
      <c r="AA23" s="554"/>
      <c r="AB23" s="554"/>
      <c r="AC23" s="554"/>
      <c r="AD23" s="554"/>
      <c r="AE23" s="554"/>
      <c r="AF23" s="554"/>
      <c r="AG23" s="554"/>
      <c r="AH23" s="554"/>
      <c r="AI23" s="555"/>
      <c r="AM23" s="207"/>
      <c r="AP23" s="321"/>
      <c r="AQ23" s="321"/>
      <c r="AR23" s="321"/>
      <c r="AS23" s="321"/>
      <c r="AT23" s="321"/>
      <c r="AU23" s="321"/>
      <c r="AV23" s="321"/>
      <c r="AW23" s="321"/>
      <c r="AX23" s="321"/>
      <c r="AY23" s="321"/>
      <c r="AZ23" s="321"/>
      <c r="BA23" s="321"/>
      <c r="BB23" s="321"/>
      <c r="BC23" s="321"/>
      <c r="BD23" s="321"/>
      <c r="BE23" s="321"/>
    </row>
    <row r="24" spans="2:57" ht="46.5" hidden="1" customHeight="1">
      <c r="B24" s="606"/>
      <c r="C24" s="607"/>
      <c r="D24" s="607"/>
      <c r="E24" s="607"/>
      <c r="F24" s="608"/>
      <c r="G24" s="582"/>
      <c r="H24" s="583"/>
      <c r="I24" s="556" t="s">
        <v>312</v>
      </c>
      <c r="J24" s="557"/>
      <c r="K24" s="557"/>
      <c r="L24" s="557"/>
      <c r="M24" s="557"/>
      <c r="N24" s="557"/>
      <c r="O24" s="557"/>
      <c r="P24" s="557"/>
      <c r="Q24" s="557"/>
      <c r="R24" s="558"/>
      <c r="S24" s="559"/>
      <c r="T24" s="560"/>
      <c r="U24" s="560"/>
      <c r="V24" s="560"/>
      <c r="W24" s="560"/>
      <c r="X24" s="560"/>
      <c r="Y24" s="560"/>
      <c r="Z24" s="560"/>
      <c r="AA24" s="560"/>
      <c r="AB24" s="560"/>
      <c r="AC24" s="560"/>
      <c r="AD24" s="560"/>
      <c r="AE24" s="560"/>
      <c r="AF24" s="560"/>
      <c r="AG24" s="560"/>
      <c r="AH24" s="560"/>
      <c r="AI24" s="561"/>
      <c r="AP24" s="321"/>
      <c r="AQ24" s="321"/>
      <c r="AR24" s="321"/>
      <c r="AS24" s="321"/>
      <c r="AT24" s="321"/>
      <c r="AU24" s="321"/>
      <c r="AV24" s="321"/>
      <c r="AW24" s="321"/>
      <c r="AX24" s="321"/>
      <c r="AY24" s="321"/>
      <c r="AZ24" s="321"/>
      <c r="BA24" s="321"/>
      <c r="BB24" s="321"/>
      <c r="BC24" s="321"/>
      <c r="BD24" s="321"/>
      <c r="BE24" s="321"/>
    </row>
    <row r="25" spans="2:57" ht="24" hidden="1" customHeight="1">
      <c r="B25" s="606"/>
      <c r="C25" s="607"/>
      <c r="D25" s="607"/>
      <c r="E25" s="607"/>
      <c r="F25" s="608"/>
      <c r="G25" s="580" t="s">
        <v>346</v>
      </c>
      <c r="H25" s="581"/>
      <c r="I25" s="547" t="s">
        <v>221</v>
      </c>
      <c r="J25" s="548"/>
      <c r="K25" s="549"/>
      <c r="L25" s="550"/>
      <c r="M25" s="551"/>
      <c r="N25" s="551"/>
      <c r="O25" s="551"/>
      <c r="P25" s="551"/>
      <c r="Q25" s="551"/>
      <c r="R25" s="551"/>
      <c r="S25" s="551"/>
      <c r="T25" s="552"/>
      <c r="U25" s="547" t="s">
        <v>291</v>
      </c>
      <c r="V25" s="548"/>
      <c r="W25" s="548"/>
      <c r="X25" s="548"/>
      <c r="Y25" s="549"/>
      <c r="Z25" s="553"/>
      <c r="AA25" s="554"/>
      <c r="AB25" s="554"/>
      <c r="AC25" s="554"/>
      <c r="AD25" s="554"/>
      <c r="AE25" s="554"/>
      <c r="AF25" s="554"/>
      <c r="AG25" s="554"/>
      <c r="AH25" s="554"/>
      <c r="AI25" s="555"/>
      <c r="AM25" s="207"/>
      <c r="AP25" s="321"/>
      <c r="AQ25" s="321"/>
      <c r="AR25" s="321"/>
      <c r="AS25" s="321"/>
      <c r="AT25" s="321"/>
      <c r="AU25" s="321"/>
      <c r="AV25" s="321"/>
      <c r="AW25" s="321"/>
      <c r="AX25" s="321"/>
      <c r="AY25" s="321"/>
      <c r="AZ25" s="321"/>
      <c r="BA25" s="321"/>
      <c r="BB25" s="321"/>
      <c r="BC25" s="321"/>
      <c r="BD25" s="321"/>
      <c r="BE25" s="321"/>
    </row>
    <row r="26" spans="2:57" ht="46.5" hidden="1" customHeight="1">
      <c r="B26" s="606"/>
      <c r="C26" s="607"/>
      <c r="D26" s="607"/>
      <c r="E26" s="607"/>
      <c r="F26" s="608"/>
      <c r="G26" s="584"/>
      <c r="H26" s="585"/>
      <c r="I26" s="556" t="s">
        <v>312</v>
      </c>
      <c r="J26" s="557"/>
      <c r="K26" s="557"/>
      <c r="L26" s="557"/>
      <c r="M26" s="557"/>
      <c r="N26" s="557"/>
      <c r="O26" s="557"/>
      <c r="P26" s="557"/>
      <c r="Q26" s="557"/>
      <c r="R26" s="558"/>
      <c r="S26" s="559"/>
      <c r="T26" s="560"/>
      <c r="U26" s="560"/>
      <c r="V26" s="560"/>
      <c r="W26" s="560"/>
      <c r="X26" s="560"/>
      <c r="Y26" s="560"/>
      <c r="Z26" s="560"/>
      <c r="AA26" s="560"/>
      <c r="AB26" s="560"/>
      <c r="AC26" s="560"/>
      <c r="AD26" s="560"/>
      <c r="AE26" s="560"/>
      <c r="AF26" s="560"/>
      <c r="AG26" s="560"/>
      <c r="AH26" s="560"/>
      <c r="AI26" s="561"/>
      <c r="AP26" s="321"/>
      <c r="AQ26" s="321"/>
      <c r="AR26" s="321"/>
      <c r="AS26" s="321"/>
      <c r="AT26" s="321"/>
      <c r="AU26" s="321"/>
      <c r="AV26" s="321"/>
      <c r="AW26" s="321"/>
      <c r="AX26" s="321"/>
      <c r="AY26" s="321"/>
      <c r="AZ26" s="321"/>
      <c r="BA26" s="321"/>
      <c r="BB26" s="321"/>
      <c r="BC26" s="321"/>
      <c r="BD26" s="321"/>
      <c r="BE26" s="321"/>
    </row>
    <row r="27" spans="2:57" ht="24" hidden="1" customHeight="1">
      <c r="B27" s="606"/>
      <c r="C27" s="607"/>
      <c r="D27" s="607"/>
      <c r="E27" s="607"/>
      <c r="F27" s="608"/>
      <c r="G27" s="545" t="s">
        <v>327</v>
      </c>
      <c r="H27" s="546"/>
      <c r="I27" s="547" t="s">
        <v>221</v>
      </c>
      <c r="J27" s="548"/>
      <c r="K27" s="549"/>
      <c r="L27" s="550"/>
      <c r="M27" s="551"/>
      <c r="N27" s="551"/>
      <c r="O27" s="551"/>
      <c r="P27" s="551"/>
      <c r="Q27" s="551"/>
      <c r="R27" s="551"/>
      <c r="S27" s="551"/>
      <c r="T27" s="552"/>
      <c r="U27" s="547" t="s">
        <v>291</v>
      </c>
      <c r="V27" s="548"/>
      <c r="W27" s="548"/>
      <c r="X27" s="548"/>
      <c r="Y27" s="549"/>
      <c r="Z27" s="553"/>
      <c r="AA27" s="554"/>
      <c r="AB27" s="554"/>
      <c r="AC27" s="554"/>
      <c r="AD27" s="554"/>
      <c r="AE27" s="554"/>
      <c r="AF27" s="554"/>
      <c r="AG27" s="554"/>
      <c r="AH27" s="554"/>
      <c r="AI27" s="555"/>
      <c r="AM27" s="207"/>
      <c r="AP27" s="321"/>
      <c r="AQ27" s="321"/>
      <c r="AR27" s="321"/>
      <c r="AS27" s="321"/>
      <c r="AT27" s="321"/>
      <c r="AU27" s="321"/>
      <c r="AV27" s="321"/>
      <c r="AW27" s="321"/>
      <c r="AX27" s="321"/>
      <c r="AY27" s="321"/>
      <c r="AZ27" s="321"/>
      <c r="BA27" s="321"/>
      <c r="BB27" s="321"/>
      <c r="BC27" s="321"/>
      <c r="BD27" s="321"/>
      <c r="BE27" s="321"/>
    </row>
    <row r="28" spans="2:57" ht="46.5" hidden="1" customHeight="1">
      <c r="B28" s="606"/>
      <c r="C28" s="607"/>
      <c r="D28" s="607"/>
      <c r="E28" s="607"/>
      <c r="F28" s="608"/>
      <c r="G28" s="545"/>
      <c r="H28" s="546"/>
      <c r="I28" s="556" t="s">
        <v>312</v>
      </c>
      <c r="J28" s="557"/>
      <c r="K28" s="557"/>
      <c r="L28" s="557"/>
      <c r="M28" s="557"/>
      <c r="N28" s="557"/>
      <c r="O28" s="557"/>
      <c r="P28" s="557"/>
      <c r="Q28" s="557"/>
      <c r="R28" s="558"/>
      <c r="S28" s="559"/>
      <c r="T28" s="560"/>
      <c r="U28" s="560"/>
      <c r="V28" s="560"/>
      <c r="W28" s="560"/>
      <c r="X28" s="560"/>
      <c r="Y28" s="560"/>
      <c r="Z28" s="560"/>
      <c r="AA28" s="560"/>
      <c r="AB28" s="560"/>
      <c r="AC28" s="560"/>
      <c r="AD28" s="560"/>
      <c r="AE28" s="560"/>
      <c r="AF28" s="560"/>
      <c r="AG28" s="560"/>
      <c r="AH28" s="560"/>
      <c r="AI28" s="561"/>
      <c r="AP28" s="321"/>
      <c r="AQ28" s="321"/>
      <c r="AR28" s="321"/>
      <c r="AS28" s="321"/>
      <c r="AT28" s="321"/>
      <c r="AU28" s="321"/>
      <c r="AV28" s="321"/>
      <c r="AW28" s="321"/>
      <c r="AX28" s="321"/>
      <c r="AY28" s="321"/>
      <c r="AZ28" s="321"/>
      <c r="BA28" s="321"/>
      <c r="BB28" s="321"/>
      <c r="BC28" s="321"/>
      <c r="BD28" s="321"/>
      <c r="BE28" s="321"/>
    </row>
    <row r="29" spans="2:57" ht="24" hidden="1" customHeight="1">
      <c r="B29" s="606"/>
      <c r="C29" s="607"/>
      <c r="D29" s="607"/>
      <c r="E29" s="607"/>
      <c r="F29" s="608"/>
      <c r="G29" s="545" t="s">
        <v>329</v>
      </c>
      <c r="H29" s="546"/>
      <c r="I29" s="547" t="s">
        <v>221</v>
      </c>
      <c r="J29" s="548"/>
      <c r="K29" s="549"/>
      <c r="L29" s="550"/>
      <c r="M29" s="551"/>
      <c r="N29" s="551"/>
      <c r="O29" s="551"/>
      <c r="P29" s="551"/>
      <c r="Q29" s="551"/>
      <c r="R29" s="551"/>
      <c r="S29" s="551"/>
      <c r="T29" s="552"/>
      <c r="U29" s="547" t="s">
        <v>291</v>
      </c>
      <c r="V29" s="548"/>
      <c r="W29" s="548"/>
      <c r="X29" s="548"/>
      <c r="Y29" s="549"/>
      <c r="Z29" s="553"/>
      <c r="AA29" s="554"/>
      <c r="AB29" s="554"/>
      <c r="AC29" s="554"/>
      <c r="AD29" s="554"/>
      <c r="AE29" s="554"/>
      <c r="AF29" s="554"/>
      <c r="AG29" s="554"/>
      <c r="AH29" s="554"/>
      <c r="AI29" s="555"/>
      <c r="AM29" s="207"/>
      <c r="AP29" s="321"/>
      <c r="AQ29" s="321"/>
      <c r="AR29" s="321"/>
      <c r="AS29" s="321"/>
      <c r="AT29" s="321"/>
      <c r="AU29" s="321"/>
      <c r="AV29" s="321"/>
      <c r="AW29" s="321"/>
      <c r="AX29" s="321"/>
      <c r="AY29" s="321"/>
      <c r="AZ29" s="321"/>
      <c r="BA29" s="321"/>
      <c r="BB29" s="321"/>
      <c r="BC29" s="321"/>
      <c r="BD29" s="321"/>
      <c r="BE29" s="321"/>
    </row>
    <row r="30" spans="2:57" ht="46.5" hidden="1" customHeight="1">
      <c r="B30" s="606"/>
      <c r="C30" s="607"/>
      <c r="D30" s="607"/>
      <c r="E30" s="607"/>
      <c r="F30" s="608"/>
      <c r="G30" s="545"/>
      <c r="H30" s="546"/>
      <c r="I30" s="556" t="s">
        <v>312</v>
      </c>
      <c r="J30" s="557"/>
      <c r="K30" s="557"/>
      <c r="L30" s="557"/>
      <c r="M30" s="557"/>
      <c r="N30" s="557"/>
      <c r="O30" s="557"/>
      <c r="P30" s="557"/>
      <c r="Q30" s="557"/>
      <c r="R30" s="558"/>
      <c r="S30" s="559"/>
      <c r="T30" s="560"/>
      <c r="U30" s="560"/>
      <c r="V30" s="560"/>
      <c r="W30" s="560"/>
      <c r="X30" s="560"/>
      <c r="Y30" s="560"/>
      <c r="Z30" s="560"/>
      <c r="AA30" s="560"/>
      <c r="AB30" s="560"/>
      <c r="AC30" s="560"/>
      <c r="AD30" s="560"/>
      <c r="AE30" s="560"/>
      <c r="AF30" s="560"/>
      <c r="AG30" s="560"/>
      <c r="AH30" s="560"/>
      <c r="AI30" s="561"/>
      <c r="AP30" s="321"/>
      <c r="AQ30" s="321"/>
      <c r="AR30" s="321"/>
      <c r="AS30" s="321"/>
      <c r="AT30" s="321"/>
      <c r="AU30" s="321"/>
      <c r="AV30" s="321"/>
      <c r="AW30" s="321"/>
      <c r="AX30" s="321"/>
      <c r="AY30" s="321"/>
      <c r="AZ30" s="321"/>
      <c r="BA30" s="321"/>
      <c r="BB30" s="321"/>
      <c r="BC30" s="321"/>
      <c r="BD30" s="321"/>
      <c r="BE30" s="321"/>
    </row>
    <row r="31" spans="2:57" ht="24" hidden="1" customHeight="1">
      <c r="B31" s="606"/>
      <c r="C31" s="607"/>
      <c r="D31" s="607"/>
      <c r="E31" s="607"/>
      <c r="F31" s="608"/>
      <c r="G31" s="545" t="s">
        <v>331</v>
      </c>
      <c r="H31" s="546"/>
      <c r="I31" s="547" t="s">
        <v>221</v>
      </c>
      <c r="J31" s="548"/>
      <c r="K31" s="549"/>
      <c r="L31" s="550"/>
      <c r="M31" s="551"/>
      <c r="N31" s="551"/>
      <c r="O31" s="551"/>
      <c r="P31" s="551"/>
      <c r="Q31" s="551"/>
      <c r="R31" s="551"/>
      <c r="S31" s="551"/>
      <c r="T31" s="552"/>
      <c r="U31" s="547" t="s">
        <v>291</v>
      </c>
      <c r="V31" s="548"/>
      <c r="W31" s="548"/>
      <c r="X31" s="548"/>
      <c r="Y31" s="549"/>
      <c r="Z31" s="553"/>
      <c r="AA31" s="554"/>
      <c r="AB31" s="554"/>
      <c r="AC31" s="554"/>
      <c r="AD31" s="554"/>
      <c r="AE31" s="554"/>
      <c r="AF31" s="554"/>
      <c r="AG31" s="554"/>
      <c r="AH31" s="554"/>
      <c r="AI31" s="555"/>
      <c r="AM31" s="207"/>
      <c r="AP31" s="321"/>
      <c r="AQ31" s="321"/>
      <c r="AR31" s="321"/>
      <c r="AS31" s="321"/>
      <c r="AT31" s="321"/>
      <c r="AU31" s="321"/>
      <c r="AV31" s="321"/>
      <c r="AW31" s="321"/>
      <c r="AX31" s="321"/>
      <c r="AY31" s="321"/>
      <c r="AZ31" s="321"/>
      <c r="BA31" s="321"/>
      <c r="BB31" s="321"/>
      <c r="BC31" s="321"/>
      <c r="BD31" s="321"/>
      <c r="BE31" s="321"/>
    </row>
    <row r="32" spans="2:57" ht="46.5" hidden="1" customHeight="1">
      <c r="B32" s="606"/>
      <c r="C32" s="607"/>
      <c r="D32" s="607"/>
      <c r="E32" s="607"/>
      <c r="F32" s="608"/>
      <c r="G32" s="545"/>
      <c r="H32" s="546"/>
      <c r="I32" s="556" t="s">
        <v>312</v>
      </c>
      <c r="J32" s="557"/>
      <c r="K32" s="557"/>
      <c r="L32" s="557"/>
      <c r="M32" s="557"/>
      <c r="N32" s="557"/>
      <c r="O32" s="557"/>
      <c r="P32" s="557"/>
      <c r="Q32" s="557"/>
      <c r="R32" s="558"/>
      <c r="S32" s="559"/>
      <c r="T32" s="560"/>
      <c r="U32" s="560"/>
      <c r="V32" s="560"/>
      <c r="W32" s="560"/>
      <c r="X32" s="560"/>
      <c r="Y32" s="560"/>
      <c r="Z32" s="560"/>
      <c r="AA32" s="560"/>
      <c r="AB32" s="560"/>
      <c r="AC32" s="560"/>
      <c r="AD32" s="560"/>
      <c r="AE32" s="560"/>
      <c r="AF32" s="560"/>
      <c r="AG32" s="560"/>
      <c r="AH32" s="560"/>
      <c r="AI32" s="561"/>
      <c r="AP32" s="321"/>
      <c r="AQ32" s="321"/>
      <c r="AR32" s="321"/>
      <c r="AS32" s="321"/>
      <c r="AT32" s="321"/>
      <c r="AU32" s="321"/>
      <c r="AV32" s="321"/>
      <c r="AW32" s="321"/>
      <c r="AX32" s="321"/>
      <c r="AY32" s="321"/>
      <c r="AZ32" s="321"/>
      <c r="BA32" s="321"/>
      <c r="BB32" s="321"/>
      <c r="BC32" s="321"/>
      <c r="BD32" s="321"/>
      <c r="BE32" s="321"/>
    </row>
    <row r="33" spans="2:58" ht="24" hidden="1" customHeight="1">
      <c r="B33" s="606"/>
      <c r="C33" s="607"/>
      <c r="D33" s="607"/>
      <c r="E33" s="607"/>
      <c r="F33" s="608"/>
      <c r="G33" s="545" t="s">
        <v>333</v>
      </c>
      <c r="H33" s="546"/>
      <c r="I33" s="547" t="s">
        <v>221</v>
      </c>
      <c r="J33" s="548"/>
      <c r="K33" s="549"/>
      <c r="L33" s="550"/>
      <c r="M33" s="551"/>
      <c r="N33" s="551"/>
      <c r="O33" s="551"/>
      <c r="P33" s="551"/>
      <c r="Q33" s="551"/>
      <c r="R33" s="551"/>
      <c r="S33" s="551"/>
      <c r="T33" s="552"/>
      <c r="U33" s="547" t="s">
        <v>291</v>
      </c>
      <c r="V33" s="548"/>
      <c r="W33" s="548"/>
      <c r="X33" s="548"/>
      <c r="Y33" s="549"/>
      <c r="Z33" s="553"/>
      <c r="AA33" s="554"/>
      <c r="AB33" s="554"/>
      <c r="AC33" s="554"/>
      <c r="AD33" s="554"/>
      <c r="AE33" s="554"/>
      <c r="AF33" s="554"/>
      <c r="AG33" s="554"/>
      <c r="AH33" s="554"/>
      <c r="AI33" s="555"/>
      <c r="AM33" s="207"/>
      <c r="AP33" s="321"/>
      <c r="AQ33" s="321"/>
      <c r="AR33" s="321"/>
      <c r="AS33" s="321"/>
      <c r="AT33" s="321"/>
      <c r="AU33" s="321"/>
      <c r="AV33" s="321"/>
      <c r="AW33" s="321"/>
      <c r="AX33" s="321"/>
      <c r="AY33" s="321"/>
      <c r="AZ33" s="321"/>
      <c r="BA33" s="321"/>
      <c r="BB33" s="321"/>
      <c r="BC33" s="321"/>
      <c r="BD33" s="321"/>
      <c r="BE33" s="321"/>
    </row>
    <row r="34" spans="2:58" ht="46.5" hidden="1" customHeight="1">
      <c r="B34" s="606"/>
      <c r="C34" s="607"/>
      <c r="D34" s="607"/>
      <c r="E34" s="607"/>
      <c r="F34" s="608"/>
      <c r="G34" s="545"/>
      <c r="H34" s="546"/>
      <c r="I34" s="556" t="s">
        <v>312</v>
      </c>
      <c r="J34" s="557"/>
      <c r="K34" s="557"/>
      <c r="L34" s="557"/>
      <c r="M34" s="557"/>
      <c r="N34" s="557"/>
      <c r="O34" s="557"/>
      <c r="P34" s="557"/>
      <c r="Q34" s="557"/>
      <c r="R34" s="558"/>
      <c r="S34" s="559"/>
      <c r="T34" s="560"/>
      <c r="U34" s="560"/>
      <c r="V34" s="560"/>
      <c r="W34" s="560"/>
      <c r="X34" s="560"/>
      <c r="Y34" s="560"/>
      <c r="Z34" s="560"/>
      <c r="AA34" s="560"/>
      <c r="AB34" s="560"/>
      <c r="AC34" s="560"/>
      <c r="AD34" s="560"/>
      <c r="AE34" s="560"/>
      <c r="AF34" s="560"/>
      <c r="AG34" s="560"/>
      <c r="AH34" s="560"/>
      <c r="AI34" s="561"/>
      <c r="AP34" s="321"/>
      <c r="AQ34" s="321"/>
      <c r="AR34" s="321"/>
      <c r="AS34" s="321"/>
      <c r="AT34" s="321"/>
      <c r="AU34" s="321"/>
      <c r="AV34" s="321"/>
      <c r="AW34" s="321"/>
      <c r="AX34" s="321"/>
      <c r="AY34" s="321"/>
      <c r="AZ34" s="321"/>
      <c r="BA34" s="321"/>
      <c r="BB34" s="321"/>
      <c r="BC34" s="321"/>
      <c r="BD34" s="321"/>
      <c r="BE34" s="321"/>
    </row>
    <row r="35" spans="2:58" ht="24" hidden="1" customHeight="1">
      <c r="B35" s="606"/>
      <c r="C35" s="607"/>
      <c r="D35" s="607"/>
      <c r="E35" s="607"/>
      <c r="F35" s="608"/>
      <c r="G35" s="545" t="s">
        <v>335</v>
      </c>
      <c r="H35" s="546"/>
      <c r="I35" s="547" t="s">
        <v>221</v>
      </c>
      <c r="J35" s="548"/>
      <c r="K35" s="549"/>
      <c r="L35" s="550"/>
      <c r="M35" s="551"/>
      <c r="N35" s="551"/>
      <c r="O35" s="551"/>
      <c r="P35" s="551"/>
      <c r="Q35" s="551"/>
      <c r="R35" s="551"/>
      <c r="S35" s="551"/>
      <c r="T35" s="552"/>
      <c r="U35" s="547" t="s">
        <v>291</v>
      </c>
      <c r="V35" s="548"/>
      <c r="W35" s="548"/>
      <c r="X35" s="548"/>
      <c r="Y35" s="549"/>
      <c r="Z35" s="553"/>
      <c r="AA35" s="554"/>
      <c r="AB35" s="554"/>
      <c r="AC35" s="554"/>
      <c r="AD35" s="554"/>
      <c r="AE35" s="554"/>
      <c r="AF35" s="554"/>
      <c r="AG35" s="554"/>
      <c r="AH35" s="554"/>
      <c r="AI35" s="555"/>
      <c r="AM35" s="207"/>
      <c r="AP35" s="321"/>
      <c r="AQ35" s="321"/>
      <c r="AR35" s="321"/>
      <c r="AS35" s="321"/>
      <c r="AT35" s="321"/>
      <c r="AU35" s="321"/>
      <c r="AV35" s="321"/>
      <c r="AW35" s="321"/>
      <c r="AX35" s="321"/>
      <c r="AY35" s="321"/>
      <c r="AZ35" s="321"/>
      <c r="BA35" s="321"/>
      <c r="BB35" s="321"/>
      <c r="BC35" s="321"/>
      <c r="BD35" s="321"/>
      <c r="BE35" s="321"/>
    </row>
    <row r="36" spans="2:58" ht="46.5" hidden="1" customHeight="1">
      <c r="B36" s="606"/>
      <c r="C36" s="607"/>
      <c r="D36" s="607"/>
      <c r="E36" s="607"/>
      <c r="F36" s="608"/>
      <c r="G36" s="545"/>
      <c r="H36" s="546"/>
      <c r="I36" s="556" t="s">
        <v>312</v>
      </c>
      <c r="J36" s="557"/>
      <c r="K36" s="557"/>
      <c r="L36" s="557"/>
      <c r="M36" s="557"/>
      <c r="N36" s="557"/>
      <c r="O36" s="557"/>
      <c r="P36" s="557"/>
      <c r="Q36" s="557"/>
      <c r="R36" s="558"/>
      <c r="S36" s="559"/>
      <c r="T36" s="560"/>
      <c r="U36" s="560"/>
      <c r="V36" s="560"/>
      <c r="W36" s="560"/>
      <c r="X36" s="560"/>
      <c r="Y36" s="560"/>
      <c r="Z36" s="560"/>
      <c r="AA36" s="560"/>
      <c r="AB36" s="560"/>
      <c r="AC36" s="560"/>
      <c r="AD36" s="560"/>
      <c r="AE36" s="560"/>
      <c r="AF36" s="560"/>
      <c r="AG36" s="560"/>
      <c r="AH36" s="560"/>
      <c r="AI36" s="561"/>
      <c r="AP36" s="321"/>
      <c r="AQ36" s="321"/>
      <c r="AR36" s="321"/>
      <c r="AS36" s="321"/>
      <c r="AT36" s="321"/>
      <c r="AU36" s="321"/>
      <c r="AV36" s="321"/>
      <c r="AW36" s="321"/>
      <c r="AX36" s="321"/>
      <c r="AY36" s="321"/>
      <c r="AZ36" s="321"/>
      <c r="BA36" s="321"/>
      <c r="BB36" s="321"/>
      <c r="BC36" s="321"/>
      <c r="BD36" s="321"/>
      <c r="BE36" s="321"/>
    </row>
    <row r="37" spans="2:58" ht="24" hidden="1" customHeight="1">
      <c r="B37" s="606"/>
      <c r="C37" s="607"/>
      <c r="D37" s="607"/>
      <c r="E37" s="607"/>
      <c r="F37" s="608"/>
      <c r="G37" s="545" t="s">
        <v>337</v>
      </c>
      <c r="H37" s="546"/>
      <c r="I37" s="547" t="s">
        <v>221</v>
      </c>
      <c r="J37" s="548"/>
      <c r="K37" s="549"/>
      <c r="L37" s="550"/>
      <c r="M37" s="551"/>
      <c r="N37" s="551"/>
      <c r="O37" s="551"/>
      <c r="P37" s="551"/>
      <c r="Q37" s="551"/>
      <c r="R37" s="551"/>
      <c r="S37" s="551"/>
      <c r="T37" s="552"/>
      <c r="U37" s="547" t="s">
        <v>291</v>
      </c>
      <c r="V37" s="548"/>
      <c r="W37" s="548"/>
      <c r="X37" s="548"/>
      <c r="Y37" s="549"/>
      <c r="Z37" s="553"/>
      <c r="AA37" s="554"/>
      <c r="AB37" s="554"/>
      <c r="AC37" s="554"/>
      <c r="AD37" s="554"/>
      <c r="AE37" s="554"/>
      <c r="AF37" s="554"/>
      <c r="AG37" s="554"/>
      <c r="AH37" s="554"/>
      <c r="AI37" s="555"/>
      <c r="AM37" s="207"/>
      <c r="AP37" s="321"/>
      <c r="AQ37" s="321"/>
      <c r="AR37" s="321"/>
      <c r="AS37" s="321"/>
      <c r="AT37" s="321"/>
      <c r="AU37" s="321"/>
      <c r="AV37" s="321"/>
      <c r="AW37" s="321"/>
      <c r="AX37" s="321"/>
      <c r="AY37" s="321"/>
      <c r="AZ37" s="321"/>
      <c r="BA37" s="321"/>
      <c r="BB37" s="321"/>
      <c r="BC37" s="321"/>
      <c r="BD37" s="321"/>
      <c r="BE37" s="321"/>
    </row>
    <row r="38" spans="2:58" ht="46.5" hidden="1" customHeight="1">
      <c r="B38" s="519"/>
      <c r="C38" s="520"/>
      <c r="D38" s="520"/>
      <c r="E38" s="520"/>
      <c r="F38" s="521"/>
      <c r="G38" s="545"/>
      <c r="H38" s="546"/>
      <c r="I38" s="556" t="s">
        <v>312</v>
      </c>
      <c r="J38" s="557"/>
      <c r="K38" s="557"/>
      <c r="L38" s="557"/>
      <c r="M38" s="557"/>
      <c r="N38" s="557"/>
      <c r="O38" s="557"/>
      <c r="P38" s="557"/>
      <c r="Q38" s="557"/>
      <c r="R38" s="558"/>
      <c r="S38" s="559"/>
      <c r="T38" s="560"/>
      <c r="U38" s="560"/>
      <c r="V38" s="560"/>
      <c r="W38" s="560"/>
      <c r="X38" s="560"/>
      <c r="Y38" s="560"/>
      <c r="Z38" s="560"/>
      <c r="AA38" s="560"/>
      <c r="AB38" s="560"/>
      <c r="AC38" s="560"/>
      <c r="AD38" s="560"/>
      <c r="AE38" s="560"/>
      <c r="AF38" s="560"/>
      <c r="AG38" s="560"/>
      <c r="AH38" s="560"/>
      <c r="AI38" s="561"/>
      <c r="AP38" s="321"/>
      <c r="AQ38" s="321"/>
      <c r="AR38" s="321"/>
      <c r="AS38" s="321"/>
      <c r="AT38" s="321"/>
      <c r="AU38" s="321"/>
      <c r="AV38" s="321"/>
      <c r="AW38" s="321"/>
      <c r="AX38" s="321"/>
      <c r="AY38" s="321"/>
      <c r="AZ38" s="321"/>
      <c r="BA38" s="321"/>
      <c r="BB38" s="321"/>
      <c r="BC38" s="321"/>
      <c r="BD38" s="321"/>
      <c r="BE38" s="321"/>
    </row>
    <row r="39" spans="2:58" ht="44.25" customHeight="1">
      <c r="B39" s="565" t="s">
        <v>296</v>
      </c>
      <c r="C39" s="566"/>
      <c r="D39" s="566"/>
      <c r="E39" s="566"/>
      <c r="F39" s="567"/>
      <c r="G39" s="572" t="s">
        <v>286</v>
      </c>
      <c r="H39" s="572"/>
      <c r="I39" s="572"/>
      <c r="J39" s="572"/>
      <c r="K39" s="572"/>
      <c r="L39" s="572"/>
      <c r="M39" s="572"/>
      <c r="N39" s="572"/>
      <c r="O39" s="572"/>
      <c r="P39" s="572"/>
      <c r="Q39" s="572"/>
      <c r="R39" s="572"/>
      <c r="S39" s="572"/>
      <c r="T39" s="572"/>
      <c r="U39" s="572"/>
      <c r="V39" s="572"/>
      <c r="W39" s="572"/>
      <c r="X39" s="572"/>
      <c r="Y39" s="572"/>
      <c r="Z39" s="572"/>
      <c r="AA39" s="572"/>
      <c r="AB39" s="572"/>
      <c r="AC39" s="572"/>
      <c r="AD39" s="572"/>
      <c r="AE39" s="572"/>
      <c r="AF39" s="572"/>
      <c r="AG39" s="572"/>
      <c r="AH39" s="572"/>
      <c r="AI39" s="573"/>
      <c r="AP39" s="321"/>
      <c r="AQ39" s="321"/>
      <c r="AR39" s="321"/>
      <c r="AS39" s="321"/>
      <c r="AT39" s="321"/>
      <c r="AU39" s="321"/>
      <c r="AV39" s="321"/>
      <c r="AW39" s="321"/>
      <c r="AX39" s="321"/>
      <c r="AY39" s="321"/>
      <c r="AZ39" s="321"/>
      <c r="BA39" s="321"/>
      <c r="BB39" s="321"/>
      <c r="BC39" s="321"/>
      <c r="BD39" s="321"/>
      <c r="BE39" s="321"/>
      <c r="BF39" s="223" t="s">
        <v>245</v>
      </c>
    </row>
    <row r="40" spans="2:58" ht="22.35" customHeight="1">
      <c r="B40" s="568"/>
      <c r="C40" s="569"/>
      <c r="D40" s="569"/>
      <c r="E40" s="569"/>
      <c r="F40" s="569"/>
      <c r="G40" s="574"/>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6"/>
      <c r="AP40" s="321"/>
      <c r="AQ40" s="321"/>
      <c r="AR40" s="321"/>
      <c r="AS40" s="321"/>
      <c r="AT40" s="321"/>
      <c r="AU40" s="321"/>
      <c r="AV40" s="321"/>
      <c r="AW40" s="321"/>
      <c r="AX40" s="321"/>
      <c r="AY40" s="321"/>
      <c r="AZ40" s="321"/>
      <c r="BA40" s="321"/>
      <c r="BB40" s="321"/>
      <c r="BC40" s="321"/>
      <c r="BD40" s="321"/>
      <c r="BE40" s="321"/>
      <c r="BF40" s="223" t="s">
        <v>246</v>
      </c>
    </row>
    <row r="41" spans="2:58" ht="22.35" customHeight="1">
      <c r="B41" s="568"/>
      <c r="C41" s="569"/>
      <c r="D41" s="569"/>
      <c r="E41" s="569"/>
      <c r="F41" s="569"/>
      <c r="G41" s="574"/>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6"/>
      <c r="AL41" s="191"/>
      <c r="AP41" s="321"/>
      <c r="AQ41" s="321"/>
      <c r="AR41" s="321"/>
      <c r="AS41" s="321"/>
      <c r="AT41" s="321"/>
      <c r="AU41" s="321"/>
      <c r="AV41" s="321"/>
      <c r="AW41" s="321"/>
      <c r="AX41" s="321"/>
      <c r="AY41" s="321"/>
      <c r="AZ41" s="321"/>
      <c r="BA41" s="321"/>
      <c r="BB41" s="321"/>
      <c r="BC41" s="321"/>
      <c r="BD41" s="321"/>
      <c r="BE41" s="321"/>
      <c r="BF41" s="223" t="s">
        <v>247</v>
      </c>
    </row>
    <row r="42" spans="2:58" ht="22.35" customHeight="1">
      <c r="B42" s="568"/>
      <c r="C42" s="569"/>
      <c r="D42" s="569"/>
      <c r="E42" s="569"/>
      <c r="F42" s="569"/>
      <c r="G42" s="574"/>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6"/>
      <c r="AP42" s="321"/>
      <c r="AQ42" s="321"/>
      <c r="AR42" s="321"/>
      <c r="AS42" s="321"/>
      <c r="AT42" s="321"/>
      <c r="AU42" s="321"/>
      <c r="AV42" s="321"/>
      <c r="AW42" s="321"/>
      <c r="AX42" s="321"/>
      <c r="AY42" s="321"/>
      <c r="AZ42" s="321"/>
      <c r="BA42" s="321"/>
      <c r="BB42" s="321"/>
      <c r="BC42" s="321"/>
      <c r="BD42" s="321"/>
      <c r="BE42" s="321"/>
    </row>
    <row r="43" spans="2:58" ht="22.35" customHeight="1">
      <c r="B43" s="568"/>
      <c r="C43" s="569"/>
      <c r="D43" s="569"/>
      <c r="E43" s="569"/>
      <c r="F43" s="569"/>
      <c r="G43" s="574"/>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6"/>
      <c r="AP43" s="321"/>
      <c r="AQ43" s="321"/>
      <c r="AR43" s="321"/>
      <c r="AS43" s="321"/>
      <c r="AT43" s="321"/>
      <c r="AU43" s="321"/>
      <c r="AV43" s="321"/>
      <c r="AW43" s="321"/>
      <c r="AX43" s="321"/>
      <c r="AY43" s="321"/>
      <c r="AZ43" s="321"/>
      <c r="BA43" s="321"/>
      <c r="BB43" s="321"/>
      <c r="BC43" s="321"/>
      <c r="BD43" s="321"/>
      <c r="BE43" s="321"/>
    </row>
    <row r="44" spans="2:58" ht="22.35" customHeight="1">
      <c r="B44" s="568"/>
      <c r="C44" s="569"/>
      <c r="D44" s="569"/>
      <c r="E44" s="569"/>
      <c r="F44" s="569"/>
      <c r="G44" s="574"/>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6"/>
      <c r="AP44" s="208"/>
      <c r="AQ44" s="223"/>
    </row>
    <row r="45" spans="2:58" ht="22.35" customHeight="1">
      <c r="B45" s="568"/>
      <c r="C45" s="569"/>
      <c r="D45" s="569"/>
      <c r="E45" s="569"/>
      <c r="F45" s="569"/>
      <c r="G45" s="574"/>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6"/>
      <c r="AP45" s="208"/>
      <c r="AQ45" s="223"/>
    </row>
    <row r="46" spans="2:58" ht="22.35" customHeight="1">
      <c r="B46" s="568"/>
      <c r="C46" s="569"/>
      <c r="D46" s="569"/>
      <c r="E46" s="569"/>
      <c r="F46" s="569"/>
      <c r="G46" s="574"/>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6"/>
      <c r="AP46" s="208"/>
      <c r="AQ46" s="223"/>
    </row>
    <row r="47" spans="2:58" ht="22.35" customHeight="1">
      <c r="B47" s="568"/>
      <c r="C47" s="569"/>
      <c r="D47" s="569"/>
      <c r="E47" s="569"/>
      <c r="F47" s="569"/>
      <c r="G47" s="574"/>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6"/>
      <c r="AP47" s="208"/>
      <c r="AQ47" s="223"/>
    </row>
    <row r="48" spans="2:58" ht="22.35" customHeight="1">
      <c r="B48" s="568"/>
      <c r="C48" s="569"/>
      <c r="D48" s="569"/>
      <c r="E48" s="569"/>
      <c r="F48" s="569"/>
      <c r="G48" s="574"/>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6"/>
      <c r="AP48" s="208"/>
      <c r="AQ48" s="223"/>
    </row>
    <row r="49" spans="2:43" ht="22.35" customHeight="1">
      <c r="B49" s="568"/>
      <c r="C49" s="569"/>
      <c r="D49" s="569"/>
      <c r="E49" s="569"/>
      <c r="F49" s="569"/>
      <c r="G49" s="574"/>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6"/>
      <c r="AP49" s="208"/>
      <c r="AQ49" s="223"/>
    </row>
    <row r="50" spans="2:43" ht="22.35" customHeight="1">
      <c r="B50" s="568"/>
      <c r="C50" s="569"/>
      <c r="D50" s="569"/>
      <c r="E50" s="569"/>
      <c r="F50" s="569"/>
      <c r="G50" s="574"/>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6"/>
      <c r="AP50" s="208"/>
      <c r="AQ50" s="223"/>
    </row>
    <row r="51" spans="2:43" ht="22.35" customHeight="1">
      <c r="B51" s="568"/>
      <c r="C51" s="569"/>
      <c r="D51" s="569"/>
      <c r="E51" s="569"/>
      <c r="F51" s="569"/>
      <c r="G51" s="574"/>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6"/>
      <c r="AP51" s="208"/>
      <c r="AQ51" s="223"/>
    </row>
    <row r="52" spans="2:43" ht="22.35" customHeight="1">
      <c r="B52" s="568"/>
      <c r="C52" s="569"/>
      <c r="D52" s="569"/>
      <c r="E52" s="569"/>
      <c r="F52" s="569"/>
      <c r="G52" s="574"/>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6"/>
      <c r="AP52" s="208"/>
      <c r="AQ52" s="223"/>
    </row>
    <row r="53" spans="2:43" ht="22.35" customHeight="1">
      <c r="B53" s="568"/>
      <c r="C53" s="569"/>
      <c r="D53" s="569"/>
      <c r="E53" s="569"/>
      <c r="F53" s="569"/>
      <c r="G53" s="574"/>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6"/>
      <c r="AP53" s="208"/>
      <c r="AQ53" s="223"/>
    </row>
    <row r="54" spans="2:43" ht="22.35" customHeight="1">
      <c r="B54" s="568"/>
      <c r="C54" s="569"/>
      <c r="D54" s="569"/>
      <c r="E54" s="569"/>
      <c r="F54" s="569"/>
      <c r="G54" s="574"/>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6"/>
      <c r="AP54" s="208"/>
      <c r="AQ54" s="223"/>
    </row>
    <row r="55" spans="2:43" ht="22.35" customHeight="1">
      <c r="B55" s="568"/>
      <c r="C55" s="569"/>
      <c r="D55" s="569"/>
      <c r="E55" s="569"/>
      <c r="F55" s="569"/>
      <c r="G55" s="574"/>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6"/>
      <c r="AP55" s="208"/>
      <c r="AQ55" s="223"/>
    </row>
    <row r="56" spans="2:43" ht="22.35" customHeight="1">
      <c r="B56" s="568"/>
      <c r="C56" s="569"/>
      <c r="D56" s="569"/>
      <c r="E56" s="569"/>
      <c r="F56" s="569"/>
      <c r="G56" s="574"/>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6"/>
      <c r="AP56" s="208"/>
      <c r="AQ56" s="223"/>
    </row>
    <row r="57" spans="2:43" ht="22.35" customHeight="1">
      <c r="B57" s="568"/>
      <c r="C57" s="569"/>
      <c r="D57" s="569"/>
      <c r="E57" s="569"/>
      <c r="F57" s="569"/>
      <c r="G57" s="574"/>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6"/>
      <c r="AP57" s="208"/>
      <c r="AQ57" s="223"/>
    </row>
    <row r="58" spans="2:43" ht="22.35" customHeight="1">
      <c r="B58" s="568"/>
      <c r="C58" s="569"/>
      <c r="D58" s="569"/>
      <c r="E58" s="569"/>
      <c r="F58" s="569"/>
      <c r="G58" s="574"/>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6"/>
      <c r="AP58" s="208"/>
      <c r="AQ58" s="223"/>
    </row>
    <row r="59" spans="2:43" ht="22.35" customHeight="1">
      <c r="B59" s="568"/>
      <c r="C59" s="569"/>
      <c r="D59" s="569"/>
      <c r="E59" s="569"/>
      <c r="F59" s="569"/>
      <c r="G59" s="574"/>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6"/>
      <c r="AP59" s="208"/>
      <c r="AQ59" s="223"/>
    </row>
    <row r="60" spans="2:43" ht="22.35" customHeight="1" thickBot="1">
      <c r="B60" s="568"/>
      <c r="C60" s="569"/>
      <c r="D60" s="569"/>
      <c r="E60" s="569"/>
      <c r="F60" s="569"/>
      <c r="G60" s="574"/>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6"/>
      <c r="AP60" s="208"/>
      <c r="AQ60" s="223"/>
    </row>
    <row r="61" spans="2:43" ht="22.35" hidden="1" customHeight="1">
      <c r="B61" s="568"/>
      <c r="C61" s="569"/>
      <c r="D61" s="569"/>
      <c r="E61" s="569"/>
      <c r="F61" s="569"/>
      <c r="G61" s="574"/>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6"/>
      <c r="AP61" s="208"/>
      <c r="AQ61" s="223"/>
    </row>
    <row r="62" spans="2:43" ht="22.35" hidden="1" customHeight="1">
      <c r="B62" s="568"/>
      <c r="C62" s="569"/>
      <c r="D62" s="569"/>
      <c r="E62" s="569"/>
      <c r="F62" s="569"/>
      <c r="G62" s="574"/>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6"/>
      <c r="AP62" s="208"/>
      <c r="AQ62" s="223"/>
    </row>
    <row r="63" spans="2:43" ht="22.35" hidden="1" customHeight="1">
      <c r="B63" s="568"/>
      <c r="C63" s="569"/>
      <c r="D63" s="569"/>
      <c r="E63" s="569"/>
      <c r="F63" s="569"/>
      <c r="G63" s="574"/>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6"/>
      <c r="AP63" s="208"/>
      <c r="AQ63" s="223"/>
    </row>
    <row r="64" spans="2:43" ht="22.35" hidden="1" customHeight="1" thickBot="1">
      <c r="B64" s="568"/>
      <c r="C64" s="569"/>
      <c r="D64" s="569"/>
      <c r="E64" s="569"/>
      <c r="F64" s="569"/>
      <c r="G64" s="574"/>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6"/>
      <c r="AP64" s="208"/>
      <c r="AQ64" s="223"/>
    </row>
    <row r="65" spans="2:43" ht="22.35" hidden="1" customHeight="1">
      <c r="B65" s="568"/>
      <c r="C65" s="569"/>
      <c r="D65" s="569"/>
      <c r="E65" s="569"/>
      <c r="F65" s="569"/>
      <c r="G65" s="574"/>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6"/>
      <c r="AP65" s="208"/>
      <c r="AQ65" s="223"/>
    </row>
    <row r="66" spans="2:43" ht="22.35" hidden="1" customHeight="1">
      <c r="B66" s="568"/>
      <c r="C66" s="569"/>
      <c r="D66" s="569"/>
      <c r="E66" s="569"/>
      <c r="F66" s="569"/>
      <c r="G66" s="574"/>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6"/>
      <c r="AP66" s="208"/>
      <c r="AQ66" s="223"/>
    </row>
    <row r="67" spans="2:43" ht="22.35" hidden="1" customHeight="1">
      <c r="B67" s="568"/>
      <c r="C67" s="569"/>
      <c r="D67" s="569"/>
      <c r="E67" s="569"/>
      <c r="F67" s="569"/>
      <c r="G67" s="574"/>
      <c r="H67" s="575"/>
      <c r="I67" s="575"/>
      <c r="J67" s="575"/>
      <c r="K67" s="575"/>
      <c r="L67" s="575"/>
      <c r="M67" s="575"/>
      <c r="N67" s="575"/>
      <c r="O67" s="575"/>
      <c r="P67" s="575"/>
      <c r="Q67" s="575"/>
      <c r="R67" s="575"/>
      <c r="S67" s="575"/>
      <c r="T67" s="575"/>
      <c r="U67" s="575"/>
      <c r="V67" s="575"/>
      <c r="W67" s="575"/>
      <c r="X67" s="575"/>
      <c r="Y67" s="575"/>
      <c r="Z67" s="575"/>
      <c r="AA67" s="575"/>
      <c r="AB67" s="575"/>
      <c r="AC67" s="575"/>
      <c r="AD67" s="575"/>
      <c r="AE67" s="575"/>
      <c r="AF67" s="575"/>
      <c r="AG67" s="575"/>
      <c r="AH67" s="575"/>
      <c r="AI67" s="576"/>
      <c r="AP67" s="208"/>
      <c r="AQ67" s="223"/>
    </row>
    <row r="68" spans="2:43" ht="22.35" hidden="1" customHeight="1">
      <c r="B68" s="568"/>
      <c r="C68" s="569"/>
      <c r="D68" s="569"/>
      <c r="E68" s="569"/>
      <c r="F68" s="569"/>
      <c r="G68" s="574"/>
      <c r="H68" s="575"/>
      <c r="I68" s="575"/>
      <c r="J68" s="575"/>
      <c r="K68" s="575"/>
      <c r="L68" s="575"/>
      <c r="M68" s="575"/>
      <c r="N68" s="575"/>
      <c r="O68" s="575"/>
      <c r="P68" s="575"/>
      <c r="Q68" s="575"/>
      <c r="R68" s="575"/>
      <c r="S68" s="575"/>
      <c r="T68" s="575"/>
      <c r="U68" s="575"/>
      <c r="V68" s="575"/>
      <c r="W68" s="575"/>
      <c r="X68" s="575"/>
      <c r="Y68" s="575"/>
      <c r="Z68" s="575"/>
      <c r="AA68" s="575"/>
      <c r="AB68" s="575"/>
      <c r="AC68" s="575"/>
      <c r="AD68" s="575"/>
      <c r="AE68" s="575"/>
      <c r="AF68" s="575"/>
      <c r="AG68" s="575"/>
      <c r="AH68" s="575"/>
      <c r="AI68" s="576"/>
      <c r="AP68" s="208"/>
      <c r="AQ68" s="223"/>
    </row>
    <row r="69" spans="2:43" ht="22.35" hidden="1" customHeight="1">
      <c r="B69" s="568"/>
      <c r="C69" s="569"/>
      <c r="D69" s="569"/>
      <c r="E69" s="569"/>
      <c r="F69" s="569"/>
      <c r="G69" s="574"/>
      <c r="H69" s="575"/>
      <c r="I69" s="575"/>
      <c r="J69" s="575"/>
      <c r="K69" s="575"/>
      <c r="L69" s="575"/>
      <c r="M69" s="575"/>
      <c r="N69" s="575"/>
      <c r="O69" s="575"/>
      <c r="P69" s="575"/>
      <c r="Q69" s="575"/>
      <c r="R69" s="575"/>
      <c r="S69" s="575"/>
      <c r="T69" s="575"/>
      <c r="U69" s="575"/>
      <c r="V69" s="575"/>
      <c r="W69" s="575"/>
      <c r="X69" s="575"/>
      <c r="Y69" s="575"/>
      <c r="Z69" s="575"/>
      <c r="AA69" s="575"/>
      <c r="AB69" s="575"/>
      <c r="AC69" s="575"/>
      <c r="AD69" s="575"/>
      <c r="AE69" s="575"/>
      <c r="AF69" s="575"/>
      <c r="AG69" s="575"/>
      <c r="AH69" s="575"/>
      <c r="AI69" s="576"/>
      <c r="AP69" s="208"/>
      <c r="AQ69" s="223"/>
    </row>
    <row r="70" spans="2:43" ht="22.35" hidden="1" customHeight="1">
      <c r="B70" s="568"/>
      <c r="C70" s="569"/>
      <c r="D70" s="569"/>
      <c r="E70" s="569"/>
      <c r="F70" s="569"/>
      <c r="G70" s="574"/>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6"/>
      <c r="AL70" s="208"/>
      <c r="AQ70" s="223"/>
    </row>
    <row r="71" spans="2:43" ht="22.35" hidden="1" customHeight="1">
      <c r="B71" s="568"/>
      <c r="C71" s="569"/>
      <c r="D71" s="569"/>
      <c r="E71" s="569"/>
      <c r="F71" s="569"/>
      <c r="G71" s="574"/>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6"/>
      <c r="AL71" s="208"/>
      <c r="AQ71" s="223"/>
    </row>
    <row r="72" spans="2:43" ht="21.75" hidden="1" customHeight="1">
      <c r="B72" s="568"/>
      <c r="C72" s="569"/>
      <c r="D72" s="569"/>
      <c r="E72" s="569"/>
      <c r="F72" s="569"/>
      <c r="G72" s="574"/>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6"/>
      <c r="AL72" s="208"/>
      <c r="AQ72" s="223"/>
    </row>
    <row r="73" spans="2:43" ht="22.35" hidden="1" customHeight="1">
      <c r="B73" s="568"/>
      <c r="C73" s="569"/>
      <c r="D73" s="569"/>
      <c r="E73" s="569"/>
      <c r="F73" s="569"/>
      <c r="G73" s="574"/>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6"/>
      <c r="AL73" s="208"/>
      <c r="AQ73" s="223"/>
    </row>
    <row r="74" spans="2:43" ht="22.35" hidden="1" customHeight="1">
      <c r="B74" s="568"/>
      <c r="C74" s="569"/>
      <c r="D74" s="569"/>
      <c r="E74" s="569"/>
      <c r="F74" s="569"/>
      <c r="G74" s="574"/>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6"/>
      <c r="AL74" s="208"/>
      <c r="AQ74" s="223"/>
    </row>
    <row r="75" spans="2:43" ht="22.35" hidden="1" customHeight="1">
      <c r="B75" s="568"/>
      <c r="C75" s="569"/>
      <c r="D75" s="569"/>
      <c r="E75" s="569"/>
      <c r="F75" s="569"/>
      <c r="G75" s="574"/>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6"/>
      <c r="AL75" s="208"/>
      <c r="AQ75" s="223"/>
    </row>
    <row r="76" spans="2:43" ht="22.35" hidden="1" customHeight="1">
      <c r="B76" s="568"/>
      <c r="C76" s="569"/>
      <c r="D76" s="569"/>
      <c r="E76" s="569"/>
      <c r="F76" s="569"/>
      <c r="G76" s="574"/>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6"/>
      <c r="AL76" s="208"/>
      <c r="AQ76" s="223"/>
    </row>
    <row r="77" spans="2:43" ht="22.35" hidden="1" customHeight="1">
      <c r="B77" s="568"/>
      <c r="C77" s="569"/>
      <c r="D77" s="569"/>
      <c r="E77" s="569"/>
      <c r="F77" s="569"/>
      <c r="G77" s="574"/>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6"/>
      <c r="AL77" s="208"/>
      <c r="AQ77" s="223"/>
    </row>
    <row r="78" spans="2:43" ht="22.35" hidden="1" customHeight="1">
      <c r="B78" s="568"/>
      <c r="C78" s="569"/>
      <c r="D78" s="569"/>
      <c r="E78" s="569"/>
      <c r="F78" s="569"/>
      <c r="G78" s="574"/>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6"/>
      <c r="AL78" s="208"/>
      <c r="AQ78" s="223"/>
    </row>
    <row r="79" spans="2:43" ht="21.75" hidden="1" customHeight="1">
      <c r="B79" s="568"/>
      <c r="C79" s="569"/>
      <c r="D79" s="569"/>
      <c r="E79" s="569"/>
      <c r="F79" s="569"/>
      <c r="G79" s="574"/>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6"/>
      <c r="AL79" s="208"/>
      <c r="AQ79" s="223"/>
    </row>
    <row r="80" spans="2:43" ht="22.35" hidden="1" customHeight="1">
      <c r="B80" s="568"/>
      <c r="C80" s="569"/>
      <c r="D80" s="569"/>
      <c r="E80" s="569"/>
      <c r="F80" s="569"/>
      <c r="G80" s="574"/>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6"/>
      <c r="AL80" s="208"/>
      <c r="AQ80" s="223"/>
    </row>
    <row r="81" spans="2:43" ht="21.75" hidden="1" customHeight="1">
      <c r="B81" s="568"/>
      <c r="C81" s="569"/>
      <c r="D81" s="569"/>
      <c r="E81" s="569"/>
      <c r="F81" s="569"/>
      <c r="G81" s="574"/>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6"/>
      <c r="AL81" s="208"/>
      <c r="AQ81" s="223"/>
    </row>
    <row r="82" spans="2:43" ht="22.35" hidden="1" customHeight="1">
      <c r="B82" s="568"/>
      <c r="C82" s="569"/>
      <c r="D82" s="569"/>
      <c r="E82" s="569"/>
      <c r="F82" s="569"/>
      <c r="G82" s="574"/>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6"/>
      <c r="AL82" s="208"/>
      <c r="AQ82" s="223"/>
    </row>
    <row r="83" spans="2:43" ht="22.35" hidden="1" customHeight="1">
      <c r="B83" s="568"/>
      <c r="C83" s="569"/>
      <c r="D83" s="569"/>
      <c r="E83" s="569"/>
      <c r="F83" s="569"/>
      <c r="G83" s="574"/>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6"/>
      <c r="AL83" s="208"/>
      <c r="AQ83" s="223"/>
    </row>
    <row r="84" spans="2:43" ht="22.35" hidden="1" customHeight="1">
      <c r="B84" s="568"/>
      <c r="C84" s="569"/>
      <c r="D84" s="569"/>
      <c r="E84" s="569"/>
      <c r="F84" s="569"/>
      <c r="G84" s="574"/>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6"/>
      <c r="AL84" s="208"/>
      <c r="AQ84" s="223"/>
    </row>
    <row r="85" spans="2:43" ht="22.35" hidden="1" customHeight="1">
      <c r="B85" s="568"/>
      <c r="C85" s="569"/>
      <c r="D85" s="569"/>
      <c r="E85" s="569"/>
      <c r="F85" s="569"/>
      <c r="G85" s="574"/>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6"/>
      <c r="AL85" s="208"/>
      <c r="AQ85" s="223"/>
    </row>
    <row r="86" spans="2:43" ht="22.35" hidden="1" customHeight="1">
      <c r="B86" s="568"/>
      <c r="C86" s="569"/>
      <c r="D86" s="569"/>
      <c r="E86" s="569"/>
      <c r="F86" s="569"/>
      <c r="G86" s="574"/>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6"/>
      <c r="AL86" s="208"/>
      <c r="AQ86" s="223"/>
    </row>
    <row r="87" spans="2:43" ht="22.35" hidden="1" customHeight="1">
      <c r="B87" s="568"/>
      <c r="C87" s="569"/>
      <c r="D87" s="569"/>
      <c r="E87" s="569"/>
      <c r="F87" s="569"/>
      <c r="G87" s="574"/>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6"/>
      <c r="AL87" s="208"/>
      <c r="AQ87" s="223"/>
    </row>
    <row r="88" spans="2:43" ht="22.35" hidden="1" customHeight="1">
      <c r="B88" s="568"/>
      <c r="C88" s="569"/>
      <c r="D88" s="569"/>
      <c r="E88" s="569"/>
      <c r="F88" s="569"/>
      <c r="G88" s="574"/>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6"/>
      <c r="AL88" s="208"/>
      <c r="AQ88" s="223"/>
    </row>
    <row r="89" spans="2:43" ht="22.35" hidden="1" customHeight="1">
      <c r="B89" s="568"/>
      <c r="C89" s="569"/>
      <c r="D89" s="569"/>
      <c r="E89" s="569"/>
      <c r="F89" s="569"/>
      <c r="G89" s="574"/>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6"/>
      <c r="AL89" s="208"/>
      <c r="AQ89" s="223"/>
    </row>
    <row r="90" spans="2:43" ht="22.35" hidden="1" customHeight="1">
      <c r="B90" s="568"/>
      <c r="C90" s="569"/>
      <c r="D90" s="569"/>
      <c r="E90" s="569"/>
      <c r="F90" s="569"/>
      <c r="G90" s="574"/>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6"/>
      <c r="AL90" s="208"/>
      <c r="AQ90" s="223"/>
    </row>
    <row r="91" spans="2:43" ht="22.35" hidden="1" customHeight="1">
      <c r="B91" s="568"/>
      <c r="C91" s="569"/>
      <c r="D91" s="569"/>
      <c r="E91" s="569"/>
      <c r="F91" s="569"/>
      <c r="G91" s="574"/>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6"/>
      <c r="AL91" s="208"/>
      <c r="AQ91" s="223"/>
    </row>
    <row r="92" spans="2:43" ht="22.35" hidden="1" customHeight="1">
      <c r="B92" s="568"/>
      <c r="C92" s="569"/>
      <c r="D92" s="569"/>
      <c r="E92" s="569"/>
      <c r="F92" s="569"/>
      <c r="G92" s="574"/>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6"/>
      <c r="AL92" s="208"/>
      <c r="AQ92" s="223"/>
    </row>
    <row r="93" spans="2:43" ht="22.35" hidden="1" customHeight="1">
      <c r="B93" s="568"/>
      <c r="C93" s="569"/>
      <c r="D93" s="569"/>
      <c r="E93" s="569"/>
      <c r="F93" s="569"/>
      <c r="G93" s="574"/>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6"/>
      <c r="AL93" s="208"/>
      <c r="AQ93" s="223"/>
    </row>
    <row r="94" spans="2:43" ht="22.35" hidden="1" customHeight="1">
      <c r="B94" s="568"/>
      <c r="C94" s="569"/>
      <c r="D94" s="569"/>
      <c r="E94" s="569"/>
      <c r="F94" s="569"/>
      <c r="G94" s="574"/>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6"/>
      <c r="AL94" s="208"/>
      <c r="AQ94" s="223"/>
    </row>
    <row r="95" spans="2:43" ht="22.35" hidden="1" customHeight="1">
      <c r="B95" s="568"/>
      <c r="C95" s="569"/>
      <c r="D95" s="569"/>
      <c r="E95" s="569"/>
      <c r="F95" s="569"/>
      <c r="G95" s="574"/>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6"/>
      <c r="AL95" s="208"/>
      <c r="AQ95" s="223"/>
    </row>
    <row r="96" spans="2:43" ht="22.35" hidden="1" customHeight="1">
      <c r="B96" s="568"/>
      <c r="C96" s="569"/>
      <c r="D96" s="569"/>
      <c r="E96" s="569"/>
      <c r="F96" s="569"/>
      <c r="G96" s="574"/>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6"/>
      <c r="AL96" s="208"/>
      <c r="AQ96" s="223"/>
    </row>
    <row r="97" spans="2:43" ht="22.35" hidden="1" customHeight="1">
      <c r="B97" s="568"/>
      <c r="C97" s="569"/>
      <c r="D97" s="569"/>
      <c r="E97" s="569"/>
      <c r="F97" s="569"/>
      <c r="G97" s="574"/>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6"/>
      <c r="AL97" s="208"/>
      <c r="AQ97" s="223"/>
    </row>
    <row r="98" spans="2:43" ht="22.35" hidden="1" customHeight="1">
      <c r="B98" s="568"/>
      <c r="C98" s="569"/>
      <c r="D98" s="569"/>
      <c r="E98" s="569"/>
      <c r="F98" s="569"/>
      <c r="G98" s="574"/>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6"/>
      <c r="AL98" s="208"/>
      <c r="AQ98" s="223"/>
    </row>
    <row r="99" spans="2:43" ht="22.35" hidden="1" customHeight="1">
      <c r="B99" s="568"/>
      <c r="C99" s="569"/>
      <c r="D99" s="569"/>
      <c r="E99" s="569"/>
      <c r="F99" s="569"/>
      <c r="G99" s="574"/>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6"/>
      <c r="AL99" s="208"/>
      <c r="AQ99" s="223"/>
    </row>
    <row r="100" spans="2:43" ht="22.35" hidden="1" customHeight="1">
      <c r="B100" s="568"/>
      <c r="C100" s="569"/>
      <c r="D100" s="569"/>
      <c r="E100" s="569"/>
      <c r="F100" s="569"/>
      <c r="G100" s="574"/>
      <c r="H100" s="575"/>
      <c r="I100" s="575"/>
      <c r="J100" s="575"/>
      <c r="K100" s="575"/>
      <c r="L100" s="575"/>
      <c r="M100" s="575"/>
      <c r="N100" s="575"/>
      <c r="O100" s="575"/>
      <c r="P100" s="575"/>
      <c r="Q100" s="575"/>
      <c r="R100" s="575"/>
      <c r="S100" s="575"/>
      <c r="T100" s="575"/>
      <c r="U100" s="575"/>
      <c r="V100" s="575"/>
      <c r="W100" s="575"/>
      <c r="X100" s="575"/>
      <c r="Y100" s="575"/>
      <c r="Z100" s="575"/>
      <c r="AA100" s="575"/>
      <c r="AB100" s="575"/>
      <c r="AC100" s="575"/>
      <c r="AD100" s="575"/>
      <c r="AE100" s="575"/>
      <c r="AF100" s="575"/>
      <c r="AG100" s="575"/>
      <c r="AH100" s="575"/>
      <c r="AI100" s="576"/>
      <c r="AL100" s="208"/>
      <c r="AQ100" s="223"/>
    </row>
    <row r="101" spans="2:43" ht="22.35" hidden="1" customHeight="1">
      <c r="B101" s="568"/>
      <c r="C101" s="569"/>
      <c r="D101" s="569"/>
      <c r="E101" s="569"/>
      <c r="F101" s="569"/>
      <c r="G101" s="574"/>
      <c r="H101" s="575"/>
      <c r="I101" s="575"/>
      <c r="J101" s="575"/>
      <c r="K101" s="575"/>
      <c r="L101" s="575"/>
      <c r="M101" s="575"/>
      <c r="N101" s="575"/>
      <c r="O101" s="575"/>
      <c r="P101" s="575"/>
      <c r="Q101" s="575"/>
      <c r="R101" s="575"/>
      <c r="S101" s="575"/>
      <c r="T101" s="575"/>
      <c r="U101" s="575"/>
      <c r="V101" s="575"/>
      <c r="W101" s="575"/>
      <c r="X101" s="575"/>
      <c r="Y101" s="575"/>
      <c r="Z101" s="575"/>
      <c r="AA101" s="575"/>
      <c r="AB101" s="575"/>
      <c r="AC101" s="575"/>
      <c r="AD101" s="575"/>
      <c r="AE101" s="575"/>
      <c r="AF101" s="575"/>
      <c r="AG101" s="575"/>
      <c r="AH101" s="575"/>
      <c r="AI101" s="576"/>
      <c r="AL101" s="208"/>
      <c r="AQ101" s="223"/>
    </row>
    <row r="102" spans="2:43" ht="22.35" hidden="1" customHeight="1">
      <c r="B102" s="568"/>
      <c r="C102" s="569"/>
      <c r="D102" s="569"/>
      <c r="E102" s="569"/>
      <c r="F102" s="569"/>
      <c r="G102" s="574"/>
      <c r="H102" s="575"/>
      <c r="I102" s="575"/>
      <c r="J102" s="575"/>
      <c r="K102" s="575"/>
      <c r="L102" s="575"/>
      <c r="M102" s="575"/>
      <c r="N102" s="575"/>
      <c r="O102" s="575"/>
      <c r="P102" s="575"/>
      <c r="Q102" s="575"/>
      <c r="R102" s="575"/>
      <c r="S102" s="575"/>
      <c r="T102" s="575"/>
      <c r="U102" s="575"/>
      <c r="V102" s="575"/>
      <c r="W102" s="575"/>
      <c r="X102" s="575"/>
      <c r="Y102" s="575"/>
      <c r="Z102" s="575"/>
      <c r="AA102" s="575"/>
      <c r="AB102" s="575"/>
      <c r="AC102" s="575"/>
      <c r="AD102" s="575"/>
      <c r="AE102" s="575"/>
      <c r="AF102" s="575"/>
      <c r="AG102" s="575"/>
      <c r="AH102" s="575"/>
      <c r="AI102" s="576"/>
      <c r="AL102" s="208"/>
      <c r="AQ102" s="223"/>
    </row>
    <row r="103" spans="2:43" ht="22.35" hidden="1" customHeight="1">
      <c r="B103" s="568"/>
      <c r="C103" s="569"/>
      <c r="D103" s="569"/>
      <c r="E103" s="569"/>
      <c r="F103" s="569"/>
      <c r="G103" s="574"/>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6"/>
      <c r="AL103" s="208"/>
      <c r="AQ103" s="223"/>
    </row>
    <row r="104" spans="2:43" ht="22.35" hidden="1" customHeight="1">
      <c r="B104" s="568"/>
      <c r="C104" s="569"/>
      <c r="D104" s="569"/>
      <c r="E104" s="569"/>
      <c r="F104" s="569"/>
      <c r="G104" s="574"/>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6"/>
      <c r="AL104" s="208"/>
      <c r="AQ104" s="223"/>
    </row>
    <row r="105" spans="2:43" ht="22.35" hidden="1" customHeight="1">
      <c r="B105" s="568"/>
      <c r="C105" s="569"/>
      <c r="D105" s="569"/>
      <c r="E105" s="569"/>
      <c r="F105" s="569"/>
      <c r="G105" s="574"/>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6"/>
      <c r="AL105" s="208"/>
      <c r="AQ105" s="223"/>
    </row>
    <row r="106" spans="2:43" ht="22.35" hidden="1" customHeight="1">
      <c r="B106" s="568"/>
      <c r="C106" s="569"/>
      <c r="D106" s="569"/>
      <c r="E106" s="569"/>
      <c r="F106" s="569"/>
      <c r="G106" s="574"/>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6"/>
      <c r="AL106" s="208"/>
      <c r="AQ106" s="223"/>
    </row>
    <row r="107" spans="2:43" ht="22.35" hidden="1" customHeight="1">
      <c r="B107" s="568"/>
      <c r="C107" s="569"/>
      <c r="D107" s="569"/>
      <c r="E107" s="569"/>
      <c r="F107" s="569"/>
      <c r="G107" s="574"/>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6"/>
      <c r="AL107" s="208"/>
      <c r="AQ107" s="223"/>
    </row>
    <row r="108" spans="2:43" ht="22.35" hidden="1" customHeight="1">
      <c r="B108" s="568"/>
      <c r="C108" s="569"/>
      <c r="D108" s="569"/>
      <c r="E108" s="569"/>
      <c r="F108" s="569"/>
      <c r="G108" s="574"/>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6"/>
      <c r="AL108" s="208"/>
      <c r="AQ108" s="223"/>
    </row>
    <row r="109" spans="2:43" ht="22.35" hidden="1" customHeight="1">
      <c r="B109" s="568"/>
      <c r="C109" s="569"/>
      <c r="D109" s="569"/>
      <c r="E109" s="569"/>
      <c r="F109" s="569"/>
      <c r="G109" s="574"/>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6"/>
      <c r="AL109" s="208"/>
      <c r="AQ109" s="223"/>
    </row>
    <row r="110" spans="2:43" ht="22.35" hidden="1" customHeight="1">
      <c r="B110" s="568"/>
      <c r="C110" s="569"/>
      <c r="D110" s="569"/>
      <c r="E110" s="569"/>
      <c r="F110" s="569"/>
      <c r="G110" s="574"/>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6"/>
      <c r="AL110" s="208"/>
      <c r="AQ110" s="223"/>
    </row>
    <row r="111" spans="2:43" ht="22.35" hidden="1" customHeight="1">
      <c r="B111" s="568"/>
      <c r="C111" s="569"/>
      <c r="D111" s="569"/>
      <c r="E111" s="569"/>
      <c r="F111" s="569"/>
      <c r="G111" s="574"/>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6"/>
      <c r="AL111" s="208"/>
      <c r="AQ111" s="223"/>
    </row>
    <row r="112" spans="2:43" ht="22.35" hidden="1" customHeight="1">
      <c r="B112" s="568"/>
      <c r="C112" s="569"/>
      <c r="D112" s="569"/>
      <c r="E112" s="569"/>
      <c r="F112" s="569"/>
      <c r="G112" s="574"/>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6"/>
      <c r="AL112" s="208"/>
      <c r="AQ112" s="223"/>
    </row>
    <row r="113" spans="2:43" ht="22.35" hidden="1" customHeight="1">
      <c r="B113" s="568"/>
      <c r="C113" s="569"/>
      <c r="D113" s="569"/>
      <c r="E113" s="569"/>
      <c r="F113" s="569"/>
      <c r="G113" s="574"/>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6"/>
      <c r="AL113" s="208"/>
      <c r="AQ113" s="223"/>
    </row>
    <row r="114" spans="2:43" ht="22.35" hidden="1" customHeight="1">
      <c r="B114" s="568"/>
      <c r="C114" s="569"/>
      <c r="D114" s="569"/>
      <c r="E114" s="569"/>
      <c r="F114" s="569"/>
      <c r="G114" s="574"/>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6"/>
      <c r="AL114" s="208"/>
      <c r="AQ114" s="223"/>
    </row>
    <row r="115" spans="2:43" ht="22.35" hidden="1" customHeight="1">
      <c r="B115" s="568"/>
      <c r="C115" s="569"/>
      <c r="D115" s="569"/>
      <c r="E115" s="569"/>
      <c r="F115" s="569"/>
      <c r="G115" s="574"/>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6"/>
      <c r="AL115" s="208"/>
      <c r="AQ115" s="223"/>
    </row>
    <row r="116" spans="2:43" ht="22.35" hidden="1" customHeight="1">
      <c r="B116" s="568"/>
      <c r="C116" s="569"/>
      <c r="D116" s="569"/>
      <c r="E116" s="569"/>
      <c r="F116" s="569"/>
      <c r="G116" s="574"/>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6"/>
      <c r="AL116" s="208"/>
      <c r="AQ116" s="223"/>
    </row>
    <row r="117" spans="2:43" ht="22.35" hidden="1" customHeight="1">
      <c r="B117" s="568"/>
      <c r="C117" s="569"/>
      <c r="D117" s="569"/>
      <c r="E117" s="569"/>
      <c r="F117" s="569"/>
      <c r="G117" s="574"/>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6"/>
      <c r="AL117" s="208"/>
      <c r="AQ117" s="223"/>
    </row>
    <row r="118" spans="2:43" ht="22.35" hidden="1" customHeight="1">
      <c r="B118" s="568"/>
      <c r="C118" s="569"/>
      <c r="D118" s="569"/>
      <c r="E118" s="569"/>
      <c r="F118" s="569"/>
      <c r="G118" s="574"/>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6"/>
      <c r="AL118" s="208"/>
      <c r="AQ118" s="223"/>
    </row>
    <row r="119" spans="2:43" ht="22.35" hidden="1" customHeight="1">
      <c r="B119" s="568"/>
      <c r="C119" s="569"/>
      <c r="D119" s="569"/>
      <c r="E119" s="569"/>
      <c r="F119" s="569"/>
      <c r="G119" s="574"/>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6"/>
      <c r="AL119" s="208"/>
      <c r="AQ119" s="223"/>
    </row>
    <row r="120" spans="2:43" ht="21.75" hidden="1" customHeight="1">
      <c r="B120" s="568"/>
      <c r="C120" s="569"/>
      <c r="D120" s="569"/>
      <c r="E120" s="569"/>
      <c r="F120" s="569"/>
      <c r="G120" s="574"/>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6"/>
      <c r="AL120" s="208"/>
      <c r="AQ120" s="223"/>
    </row>
    <row r="121" spans="2:43" ht="22.35" hidden="1" customHeight="1">
      <c r="B121" s="568"/>
      <c r="C121" s="569"/>
      <c r="D121" s="569"/>
      <c r="E121" s="569"/>
      <c r="F121" s="569"/>
      <c r="G121" s="574"/>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6"/>
      <c r="AL121" s="208"/>
      <c r="AQ121" s="223"/>
    </row>
    <row r="122" spans="2:43" ht="22.35" hidden="1" customHeight="1">
      <c r="B122" s="568"/>
      <c r="C122" s="569"/>
      <c r="D122" s="569"/>
      <c r="E122" s="569"/>
      <c r="F122" s="569"/>
      <c r="G122" s="574"/>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6"/>
      <c r="AL122" s="208"/>
      <c r="AQ122" s="223"/>
    </row>
    <row r="123" spans="2:43" ht="22.35" hidden="1" customHeight="1">
      <c r="B123" s="568"/>
      <c r="C123" s="569"/>
      <c r="D123" s="569"/>
      <c r="E123" s="569"/>
      <c r="F123" s="569"/>
      <c r="G123" s="574"/>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6"/>
      <c r="AL123" s="208"/>
      <c r="AQ123" s="223"/>
    </row>
    <row r="124" spans="2:43" ht="22.35" hidden="1" customHeight="1">
      <c r="B124" s="568"/>
      <c r="C124" s="569"/>
      <c r="D124" s="569"/>
      <c r="E124" s="569"/>
      <c r="F124" s="569"/>
      <c r="G124" s="574"/>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6"/>
      <c r="AL124" s="208"/>
      <c r="AQ124" s="223"/>
    </row>
    <row r="125" spans="2:43" ht="22.35" hidden="1" customHeight="1">
      <c r="B125" s="568"/>
      <c r="C125" s="569"/>
      <c r="D125" s="569"/>
      <c r="E125" s="569"/>
      <c r="F125" s="569"/>
      <c r="G125" s="574"/>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6"/>
      <c r="AL125" s="208"/>
      <c r="AQ125" s="223"/>
    </row>
    <row r="126" spans="2:43" ht="22.35" hidden="1" customHeight="1">
      <c r="B126" s="568"/>
      <c r="C126" s="569"/>
      <c r="D126" s="569"/>
      <c r="E126" s="569"/>
      <c r="F126" s="569"/>
      <c r="G126" s="574"/>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6"/>
      <c r="AL126" s="208"/>
      <c r="AQ126" s="223"/>
    </row>
    <row r="127" spans="2:43" ht="22.35" hidden="1" customHeight="1">
      <c r="B127" s="568"/>
      <c r="C127" s="569"/>
      <c r="D127" s="569"/>
      <c r="E127" s="569"/>
      <c r="F127" s="569"/>
      <c r="G127" s="574"/>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6"/>
      <c r="AL127" s="208"/>
      <c r="AQ127" s="223"/>
    </row>
    <row r="128" spans="2:43" ht="22.35" hidden="1" customHeight="1">
      <c r="B128" s="568"/>
      <c r="C128" s="569"/>
      <c r="D128" s="569"/>
      <c r="E128" s="569"/>
      <c r="F128" s="569"/>
      <c r="G128" s="574"/>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6"/>
      <c r="AL128" s="208"/>
      <c r="AQ128" s="223"/>
    </row>
    <row r="129" spans="2:43" ht="22.35" hidden="1" customHeight="1">
      <c r="B129" s="568"/>
      <c r="C129" s="569"/>
      <c r="D129" s="569"/>
      <c r="E129" s="569"/>
      <c r="F129" s="569"/>
      <c r="G129" s="574"/>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6"/>
      <c r="AL129" s="208"/>
      <c r="AQ129" s="223"/>
    </row>
    <row r="130" spans="2:43" ht="22.35" hidden="1" customHeight="1">
      <c r="B130" s="568"/>
      <c r="C130" s="569"/>
      <c r="D130" s="569"/>
      <c r="E130" s="569"/>
      <c r="F130" s="569"/>
      <c r="G130" s="574"/>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6"/>
      <c r="AL130" s="208"/>
      <c r="AQ130" s="223"/>
    </row>
    <row r="131" spans="2:43" ht="22.35" hidden="1" customHeight="1" thickBot="1">
      <c r="B131" s="570"/>
      <c r="C131" s="571"/>
      <c r="D131" s="571"/>
      <c r="E131" s="571"/>
      <c r="F131" s="571"/>
      <c r="G131" s="577"/>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9"/>
      <c r="AQ131" s="223"/>
    </row>
    <row r="132" spans="2:43" ht="10.5" customHeight="1" thickBot="1">
      <c r="B132" s="242"/>
      <c r="C132" s="242"/>
      <c r="D132" s="242"/>
      <c r="E132" s="242"/>
      <c r="F132" s="242"/>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Q132" s="223"/>
    </row>
    <row r="133" spans="2:43" s="231" customFormat="1" ht="66.75" customHeight="1">
      <c r="B133" s="562" t="s">
        <v>360</v>
      </c>
      <c r="C133" s="563"/>
      <c r="D133" s="563"/>
      <c r="E133" s="563"/>
      <c r="F133" s="563"/>
      <c r="G133" s="563"/>
      <c r="H133" s="563"/>
      <c r="I133" s="563"/>
      <c r="J133" s="563"/>
      <c r="K133" s="563"/>
      <c r="L133" s="563"/>
      <c r="M133" s="563"/>
      <c r="N133" s="563"/>
      <c r="O133" s="563"/>
      <c r="P133" s="563"/>
      <c r="Q133" s="563"/>
      <c r="R133" s="563"/>
      <c r="S133" s="563"/>
      <c r="T133" s="563"/>
      <c r="U133" s="563"/>
      <c r="V133" s="563"/>
      <c r="W133" s="563"/>
      <c r="X133" s="563"/>
      <c r="Y133" s="563"/>
      <c r="Z133" s="563"/>
      <c r="AA133" s="563"/>
      <c r="AB133" s="563"/>
      <c r="AC133" s="563"/>
      <c r="AD133" s="563"/>
      <c r="AE133" s="563"/>
      <c r="AF133" s="563"/>
      <c r="AG133" s="563"/>
      <c r="AH133" s="563"/>
      <c r="AI133" s="564"/>
    </row>
    <row r="134" spans="2:43" s="231" customFormat="1" ht="21.75" customHeight="1">
      <c r="B134" s="369" t="s">
        <v>138</v>
      </c>
      <c r="C134" s="614"/>
      <c r="D134" s="615"/>
      <c r="E134" s="375" t="s">
        <v>140</v>
      </c>
      <c r="F134" s="370"/>
      <c r="G134" s="370"/>
      <c r="H134" s="370"/>
      <c r="I134" s="370"/>
      <c r="J134" s="370"/>
      <c r="K134" s="370"/>
      <c r="L134" s="370"/>
      <c r="M134" s="370"/>
      <c r="N134" s="370"/>
      <c r="O134" s="370"/>
      <c r="P134" s="370"/>
      <c r="Q134" s="370"/>
      <c r="R134" s="370"/>
      <c r="S134" s="370"/>
      <c r="T134" s="370"/>
      <c r="U134" s="370"/>
      <c r="V134" s="370"/>
      <c r="W134" s="371"/>
      <c r="X134" s="375" t="s">
        <v>280</v>
      </c>
      <c r="Y134" s="370"/>
      <c r="Z134" s="370"/>
      <c r="AA134" s="370"/>
      <c r="AB134" s="370"/>
      <c r="AC134" s="370"/>
      <c r="AD134" s="370"/>
      <c r="AE134" s="370"/>
      <c r="AF134" s="370"/>
      <c r="AG134" s="532" t="s">
        <v>244</v>
      </c>
      <c r="AH134" s="533"/>
      <c r="AI134" s="534"/>
    </row>
    <row r="135" spans="2:43" s="231" customFormat="1" ht="24" customHeight="1">
      <c r="B135" s="538" t="s">
        <v>290</v>
      </c>
      <c r="C135" s="539"/>
      <c r="D135" s="540"/>
      <c r="E135" s="541"/>
      <c r="F135" s="542"/>
      <c r="G135" s="542"/>
      <c r="H135" s="542"/>
      <c r="I135" s="542"/>
      <c r="J135" s="542"/>
      <c r="K135" s="542"/>
      <c r="L135" s="542"/>
      <c r="M135" s="542"/>
      <c r="N135" s="542"/>
      <c r="O135" s="542"/>
      <c r="P135" s="542"/>
      <c r="Q135" s="542"/>
      <c r="R135" s="542"/>
      <c r="S135" s="542"/>
      <c r="T135" s="542"/>
      <c r="U135" s="542"/>
      <c r="V135" s="542"/>
      <c r="W135" s="542"/>
      <c r="X135" s="543"/>
      <c r="Y135" s="544"/>
      <c r="Z135" s="544"/>
      <c r="AA135" s="544"/>
      <c r="AB135" s="544"/>
      <c r="AC135" s="544"/>
      <c r="AD135" s="544"/>
      <c r="AE135" s="544"/>
      <c r="AF135" s="544"/>
      <c r="AG135" s="535"/>
      <c r="AH135" s="536"/>
      <c r="AI135" s="537"/>
    </row>
    <row r="136" spans="2:43" s="231" customFormat="1" ht="24" customHeight="1">
      <c r="B136" s="538" t="s">
        <v>293</v>
      </c>
      <c r="C136" s="539"/>
      <c r="D136" s="540"/>
      <c r="E136" s="541"/>
      <c r="F136" s="542"/>
      <c r="G136" s="542"/>
      <c r="H136" s="542"/>
      <c r="I136" s="542"/>
      <c r="J136" s="542"/>
      <c r="K136" s="542"/>
      <c r="L136" s="542"/>
      <c r="M136" s="542"/>
      <c r="N136" s="542"/>
      <c r="O136" s="542"/>
      <c r="P136" s="542"/>
      <c r="Q136" s="542"/>
      <c r="R136" s="542"/>
      <c r="S136" s="542"/>
      <c r="T136" s="542"/>
      <c r="U136" s="542"/>
      <c r="V136" s="542"/>
      <c r="W136" s="542"/>
      <c r="X136" s="543"/>
      <c r="Y136" s="544"/>
      <c r="Z136" s="544"/>
      <c r="AA136" s="544"/>
      <c r="AB136" s="544"/>
      <c r="AC136" s="544"/>
      <c r="AD136" s="544"/>
      <c r="AE136" s="544"/>
      <c r="AF136" s="544"/>
      <c r="AG136" s="535"/>
      <c r="AH136" s="536"/>
      <c r="AI136" s="537"/>
    </row>
    <row r="137" spans="2:43" s="231" customFormat="1" ht="24" customHeight="1" thickBot="1">
      <c r="B137" s="538" t="s">
        <v>294</v>
      </c>
      <c r="C137" s="539"/>
      <c r="D137" s="540"/>
      <c r="E137" s="541"/>
      <c r="F137" s="542"/>
      <c r="G137" s="542"/>
      <c r="H137" s="542"/>
      <c r="I137" s="542"/>
      <c r="J137" s="542"/>
      <c r="K137" s="542"/>
      <c r="L137" s="542"/>
      <c r="M137" s="542"/>
      <c r="N137" s="542"/>
      <c r="O137" s="542"/>
      <c r="P137" s="542"/>
      <c r="Q137" s="542"/>
      <c r="R137" s="542"/>
      <c r="S137" s="542"/>
      <c r="T137" s="542"/>
      <c r="U137" s="542"/>
      <c r="V137" s="542"/>
      <c r="W137" s="542"/>
      <c r="X137" s="543"/>
      <c r="Y137" s="544"/>
      <c r="Z137" s="544"/>
      <c r="AA137" s="544"/>
      <c r="AB137" s="544"/>
      <c r="AC137" s="544"/>
      <c r="AD137" s="544"/>
      <c r="AE137" s="544"/>
      <c r="AF137" s="544"/>
      <c r="AG137" s="535"/>
      <c r="AH137" s="536"/>
      <c r="AI137" s="537"/>
    </row>
    <row r="138" spans="2:43" s="231" customFormat="1" ht="24" hidden="1" customHeight="1">
      <c r="B138" s="538" t="s">
        <v>305</v>
      </c>
      <c r="C138" s="539"/>
      <c r="D138" s="540"/>
      <c r="E138" s="541"/>
      <c r="F138" s="542"/>
      <c r="G138" s="542"/>
      <c r="H138" s="542"/>
      <c r="I138" s="542"/>
      <c r="J138" s="542"/>
      <c r="K138" s="542"/>
      <c r="L138" s="542"/>
      <c r="M138" s="542"/>
      <c r="N138" s="542"/>
      <c r="O138" s="542"/>
      <c r="P138" s="542"/>
      <c r="Q138" s="542"/>
      <c r="R138" s="542"/>
      <c r="S138" s="542"/>
      <c r="T138" s="542"/>
      <c r="U138" s="542"/>
      <c r="V138" s="542"/>
      <c r="W138" s="542"/>
      <c r="X138" s="543"/>
      <c r="Y138" s="544"/>
      <c r="Z138" s="544"/>
      <c r="AA138" s="544"/>
      <c r="AB138" s="544"/>
      <c r="AC138" s="544"/>
      <c r="AD138" s="544"/>
      <c r="AE138" s="544"/>
      <c r="AF138" s="544"/>
      <c r="AG138" s="535"/>
      <c r="AH138" s="536"/>
      <c r="AI138" s="537"/>
    </row>
    <row r="139" spans="2:43" s="231" customFormat="1" ht="24" hidden="1" customHeight="1">
      <c r="B139" s="538" t="s">
        <v>306</v>
      </c>
      <c r="C139" s="539"/>
      <c r="D139" s="540"/>
      <c r="E139" s="541"/>
      <c r="F139" s="542"/>
      <c r="G139" s="542"/>
      <c r="H139" s="542"/>
      <c r="I139" s="542"/>
      <c r="J139" s="542"/>
      <c r="K139" s="542"/>
      <c r="L139" s="542"/>
      <c r="M139" s="542"/>
      <c r="N139" s="542"/>
      <c r="O139" s="542"/>
      <c r="P139" s="542"/>
      <c r="Q139" s="542"/>
      <c r="R139" s="542"/>
      <c r="S139" s="542"/>
      <c r="T139" s="542"/>
      <c r="U139" s="542"/>
      <c r="V139" s="542"/>
      <c r="W139" s="542"/>
      <c r="X139" s="543"/>
      <c r="Y139" s="544"/>
      <c r="Z139" s="544"/>
      <c r="AA139" s="544"/>
      <c r="AB139" s="544"/>
      <c r="AC139" s="544"/>
      <c r="AD139" s="544"/>
      <c r="AE139" s="544"/>
      <c r="AF139" s="544"/>
      <c r="AG139" s="535"/>
      <c r="AH139" s="536"/>
      <c r="AI139" s="537"/>
    </row>
    <row r="140" spans="2:43" s="231" customFormat="1" ht="24" hidden="1" customHeight="1">
      <c r="B140" s="538" t="s">
        <v>307</v>
      </c>
      <c r="C140" s="539"/>
      <c r="D140" s="540"/>
      <c r="E140" s="541"/>
      <c r="F140" s="542"/>
      <c r="G140" s="542"/>
      <c r="H140" s="542"/>
      <c r="I140" s="542"/>
      <c r="J140" s="542"/>
      <c r="K140" s="542"/>
      <c r="L140" s="542"/>
      <c r="M140" s="542"/>
      <c r="N140" s="542"/>
      <c r="O140" s="542"/>
      <c r="P140" s="542"/>
      <c r="Q140" s="542"/>
      <c r="R140" s="542"/>
      <c r="S140" s="542"/>
      <c r="T140" s="542"/>
      <c r="U140" s="542"/>
      <c r="V140" s="542"/>
      <c r="W140" s="542"/>
      <c r="X140" s="543"/>
      <c r="Y140" s="544"/>
      <c r="Z140" s="544"/>
      <c r="AA140" s="544"/>
      <c r="AB140" s="544"/>
      <c r="AC140" s="544"/>
      <c r="AD140" s="544"/>
      <c r="AE140" s="544"/>
      <c r="AF140" s="544"/>
      <c r="AG140" s="535"/>
      <c r="AH140" s="536"/>
      <c r="AI140" s="537"/>
    </row>
    <row r="141" spans="2:43" s="231" customFormat="1" ht="24" hidden="1" customHeight="1">
      <c r="B141" s="538" t="s">
        <v>308</v>
      </c>
      <c r="C141" s="539"/>
      <c r="D141" s="540"/>
      <c r="E141" s="541"/>
      <c r="F141" s="542"/>
      <c r="G141" s="542"/>
      <c r="H141" s="542"/>
      <c r="I141" s="542"/>
      <c r="J141" s="542"/>
      <c r="K141" s="542"/>
      <c r="L141" s="542"/>
      <c r="M141" s="542"/>
      <c r="N141" s="542"/>
      <c r="O141" s="542"/>
      <c r="P141" s="542"/>
      <c r="Q141" s="542"/>
      <c r="R141" s="542"/>
      <c r="S141" s="542"/>
      <c r="T141" s="542"/>
      <c r="U141" s="542"/>
      <c r="V141" s="542"/>
      <c r="W141" s="542"/>
      <c r="X141" s="543"/>
      <c r="Y141" s="544"/>
      <c r="Z141" s="544"/>
      <c r="AA141" s="544"/>
      <c r="AB141" s="544"/>
      <c r="AC141" s="544"/>
      <c r="AD141" s="544"/>
      <c r="AE141" s="544"/>
      <c r="AF141" s="544"/>
      <c r="AG141" s="535"/>
      <c r="AH141" s="536"/>
      <c r="AI141" s="537"/>
    </row>
    <row r="142" spans="2:43" s="231" customFormat="1" ht="24" hidden="1" customHeight="1">
      <c r="B142" s="538" t="s">
        <v>309</v>
      </c>
      <c r="C142" s="539"/>
      <c r="D142" s="540"/>
      <c r="E142" s="541"/>
      <c r="F142" s="542"/>
      <c r="G142" s="542"/>
      <c r="H142" s="542"/>
      <c r="I142" s="542"/>
      <c r="J142" s="542"/>
      <c r="K142" s="542"/>
      <c r="L142" s="542"/>
      <c r="M142" s="542"/>
      <c r="N142" s="542"/>
      <c r="O142" s="542"/>
      <c r="P142" s="542"/>
      <c r="Q142" s="542"/>
      <c r="R142" s="542"/>
      <c r="S142" s="542"/>
      <c r="T142" s="542"/>
      <c r="U142" s="542"/>
      <c r="V142" s="542"/>
      <c r="W142" s="542"/>
      <c r="X142" s="543"/>
      <c r="Y142" s="544"/>
      <c r="Z142" s="544"/>
      <c r="AA142" s="544"/>
      <c r="AB142" s="544"/>
      <c r="AC142" s="544"/>
      <c r="AD142" s="544"/>
      <c r="AE142" s="544"/>
      <c r="AF142" s="544"/>
      <c r="AG142" s="535"/>
      <c r="AH142" s="536"/>
      <c r="AI142" s="537"/>
    </row>
    <row r="143" spans="2:43" s="231" customFormat="1" ht="24" hidden="1" customHeight="1">
      <c r="B143" s="538" t="s">
        <v>310</v>
      </c>
      <c r="C143" s="539"/>
      <c r="D143" s="540"/>
      <c r="E143" s="541"/>
      <c r="F143" s="542"/>
      <c r="G143" s="542"/>
      <c r="H143" s="542"/>
      <c r="I143" s="542"/>
      <c r="J143" s="542"/>
      <c r="K143" s="542"/>
      <c r="L143" s="542"/>
      <c r="M143" s="542"/>
      <c r="N143" s="542"/>
      <c r="O143" s="542"/>
      <c r="P143" s="542"/>
      <c r="Q143" s="542"/>
      <c r="R143" s="542"/>
      <c r="S143" s="542"/>
      <c r="T143" s="542"/>
      <c r="U143" s="542"/>
      <c r="V143" s="542"/>
      <c r="W143" s="542"/>
      <c r="X143" s="543"/>
      <c r="Y143" s="544"/>
      <c r="Z143" s="544"/>
      <c r="AA143" s="544"/>
      <c r="AB143" s="544"/>
      <c r="AC143" s="544"/>
      <c r="AD143" s="544"/>
      <c r="AE143" s="544"/>
      <c r="AF143" s="544"/>
      <c r="AG143" s="535"/>
      <c r="AH143" s="536"/>
      <c r="AI143" s="537"/>
    </row>
    <row r="144" spans="2:43" s="231" customFormat="1" ht="24" hidden="1" customHeight="1" thickBot="1">
      <c r="B144" s="613" t="s">
        <v>311</v>
      </c>
      <c r="C144" s="501"/>
      <c r="D144" s="502"/>
      <c r="E144" s="541"/>
      <c r="F144" s="542"/>
      <c r="G144" s="542"/>
      <c r="H144" s="542"/>
      <c r="I144" s="542"/>
      <c r="J144" s="542"/>
      <c r="K144" s="542"/>
      <c r="L144" s="542"/>
      <c r="M144" s="542"/>
      <c r="N144" s="542"/>
      <c r="O144" s="542"/>
      <c r="P144" s="542"/>
      <c r="Q144" s="542"/>
      <c r="R144" s="542"/>
      <c r="S144" s="542"/>
      <c r="T144" s="542"/>
      <c r="U144" s="542"/>
      <c r="V144" s="542"/>
      <c r="W144" s="542"/>
      <c r="X144" s="543"/>
      <c r="Y144" s="544"/>
      <c r="Z144" s="544"/>
      <c r="AA144" s="544"/>
      <c r="AB144" s="544"/>
      <c r="AC144" s="544"/>
      <c r="AD144" s="544"/>
      <c r="AE144" s="544"/>
      <c r="AF144" s="544"/>
      <c r="AG144" s="535"/>
      <c r="AH144" s="536"/>
      <c r="AI144" s="537"/>
    </row>
    <row r="145" spans="2:58" ht="24" customHeight="1">
      <c r="B145" s="616" t="s">
        <v>270</v>
      </c>
      <c r="C145" s="617"/>
      <c r="D145" s="617"/>
      <c r="E145" s="617"/>
      <c r="F145" s="618"/>
      <c r="G145" s="622" t="s">
        <v>220</v>
      </c>
      <c r="H145" s="623"/>
      <c r="I145" s="623"/>
      <c r="J145" s="623"/>
      <c r="K145" s="623"/>
      <c r="L145" s="623"/>
      <c r="M145" s="624"/>
      <c r="N145" s="625"/>
      <c r="O145" s="626"/>
      <c r="P145" s="626"/>
      <c r="Q145" s="626"/>
      <c r="R145" s="626"/>
      <c r="S145" s="626"/>
      <c r="T145" s="626"/>
      <c r="U145" s="626"/>
      <c r="V145" s="626"/>
      <c r="W145" s="626"/>
      <c r="X145" s="626"/>
      <c r="Y145" s="627"/>
      <c r="Z145" s="628" t="s">
        <v>288</v>
      </c>
      <c r="AA145" s="629"/>
      <c r="AB145" s="629"/>
      <c r="AC145" s="630"/>
      <c r="AD145" s="631"/>
      <c r="AE145" s="632"/>
      <c r="AF145" s="632"/>
      <c r="AG145" s="632"/>
      <c r="AH145" s="632"/>
      <c r="AI145" s="633"/>
    </row>
    <row r="146" spans="2:58" ht="71.25" customHeight="1">
      <c r="B146" s="606"/>
      <c r="C146" s="607"/>
      <c r="D146" s="607"/>
      <c r="E146" s="607"/>
      <c r="F146" s="608"/>
      <c r="G146" s="634" t="s">
        <v>217</v>
      </c>
      <c r="H146" s="437"/>
      <c r="I146" s="437"/>
      <c r="J146" s="437"/>
      <c r="K146" s="437"/>
      <c r="L146" s="437"/>
      <c r="M146" s="635"/>
      <c r="N146" s="386"/>
      <c r="O146" s="387"/>
      <c r="P146" s="387"/>
      <c r="Q146" s="387"/>
      <c r="R146" s="387"/>
      <c r="S146" s="387"/>
      <c r="T146" s="387"/>
      <c r="U146" s="387"/>
      <c r="V146" s="387"/>
      <c r="W146" s="387"/>
      <c r="X146" s="387"/>
      <c r="Y146" s="636"/>
      <c r="Z146" s="637" t="s">
        <v>289</v>
      </c>
      <c r="AA146" s="638"/>
      <c r="AB146" s="638"/>
      <c r="AC146" s="639"/>
      <c r="AD146" s="386"/>
      <c r="AE146" s="387"/>
      <c r="AF146" s="387"/>
      <c r="AG146" s="387"/>
      <c r="AH146" s="387"/>
      <c r="AI146" s="388"/>
    </row>
    <row r="147" spans="2:58" ht="24" customHeight="1">
      <c r="B147" s="606"/>
      <c r="C147" s="607"/>
      <c r="D147" s="607"/>
      <c r="E147" s="607"/>
      <c r="F147" s="608"/>
      <c r="G147" s="634" t="s">
        <v>13</v>
      </c>
      <c r="H147" s="437"/>
      <c r="I147" s="437"/>
      <c r="J147" s="437"/>
      <c r="K147" s="437"/>
      <c r="L147" s="437"/>
      <c r="M147" s="635"/>
      <c r="N147" s="647"/>
      <c r="O147" s="647"/>
      <c r="P147" s="647"/>
      <c r="Q147" s="647"/>
      <c r="R147" s="647"/>
      <c r="S147" s="647"/>
      <c r="T147" s="647"/>
      <c r="U147" s="647"/>
      <c r="V147" s="647"/>
      <c r="W147" s="647"/>
      <c r="X147" s="647"/>
      <c r="Y147" s="647"/>
      <c r="Z147" s="647"/>
      <c r="AA147" s="647"/>
      <c r="AB147" s="647"/>
      <c r="AC147" s="647"/>
      <c r="AD147" s="647"/>
      <c r="AE147" s="647"/>
      <c r="AF147" s="647"/>
      <c r="AG147" s="647"/>
      <c r="AH147" s="647"/>
      <c r="AI147" s="648"/>
    </row>
    <row r="148" spans="2:58">
      <c r="B148" s="606"/>
      <c r="C148" s="607"/>
      <c r="D148" s="607"/>
      <c r="E148" s="607"/>
      <c r="F148" s="608"/>
      <c r="G148" s="649" t="s">
        <v>218</v>
      </c>
      <c r="H148" s="650"/>
      <c r="I148" s="650"/>
      <c r="J148" s="650"/>
      <c r="K148" s="650"/>
      <c r="L148" s="650"/>
      <c r="M148" s="651"/>
      <c r="N148" s="209" t="s">
        <v>185</v>
      </c>
      <c r="O148" s="362"/>
      <c r="P148" s="362"/>
      <c r="Q148" s="362"/>
      <c r="R148" s="210" t="s">
        <v>184</v>
      </c>
      <c r="S148" s="362"/>
      <c r="T148" s="362"/>
      <c r="U148" s="362"/>
      <c r="V148" s="362"/>
      <c r="W148" s="611"/>
      <c r="X148" s="611"/>
      <c r="Y148" s="611"/>
      <c r="Z148" s="611"/>
      <c r="AA148" s="611"/>
      <c r="AB148" s="611"/>
      <c r="AC148" s="611"/>
      <c r="AD148" s="611"/>
      <c r="AE148" s="611"/>
      <c r="AF148" s="611"/>
      <c r="AG148" s="611"/>
      <c r="AH148" s="611"/>
      <c r="AI148" s="612"/>
    </row>
    <row r="149" spans="2:58" ht="24" customHeight="1">
      <c r="B149" s="606"/>
      <c r="C149" s="607"/>
      <c r="D149" s="607"/>
      <c r="E149" s="607"/>
      <c r="F149" s="608"/>
      <c r="G149" s="652"/>
      <c r="H149" s="638"/>
      <c r="I149" s="638"/>
      <c r="J149" s="638"/>
      <c r="K149" s="638"/>
      <c r="L149" s="638"/>
      <c r="M149" s="639"/>
      <c r="N149" s="386"/>
      <c r="O149" s="387"/>
      <c r="P149" s="387"/>
      <c r="Q149" s="387"/>
      <c r="R149" s="387"/>
      <c r="S149" s="387"/>
      <c r="T149" s="387"/>
      <c r="U149" s="387"/>
      <c r="V149" s="387"/>
      <c r="W149" s="387"/>
      <c r="X149" s="387"/>
      <c r="Y149" s="387"/>
      <c r="Z149" s="387"/>
      <c r="AA149" s="387"/>
      <c r="AB149" s="387"/>
      <c r="AC149" s="387"/>
      <c r="AD149" s="387"/>
      <c r="AE149" s="387"/>
      <c r="AF149" s="387"/>
      <c r="AG149" s="387"/>
      <c r="AH149" s="387"/>
      <c r="AI149" s="388"/>
    </row>
    <row r="150" spans="2:58" ht="24" customHeight="1" thickBot="1">
      <c r="B150" s="619"/>
      <c r="C150" s="620"/>
      <c r="D150" s="620"/>
      <c r="E150" s="620"/>
      <c r="F150" s="621"/>
      <c r="G150" s="640" t="s">
        <v>219</v>
      </c>
      <c r="H150" s="641"/>
      <c r="I150" s="641"/>
      <c r="J150" s="641"/>
      <c r="K150" s="641"/>
      <c r="L150" s="641"/>
      <c r="M150" s="642"/>
      <c r="N150" s="643"/>
      <c r="O150" s="643"/>
      <c r="P150" s="643"/>
      <c r="Q150" s="643"/>
      <c r="R150" s="643"/>
      <c r="S150" s="643"/>
      <c r="T150" s="643"/>
      <c r="U150" s="643"/>
      <c r="V150" s="643"/>
      <c r="W150" s="644" t="s">
        <v>325</v>
      </c>
      <c r="X150" s="644"/>
      <c r="Y150" s="644"/>
      <c r="Z150" s="645"/>
      <c r="AA150" s="645"/>
      <c r="AB150" s="645"/>
      <c r="AC150" s="645"/>
      <c r="AD150" s="645"/>
      <c r="AE150" s="645"/>
      <c r="AF150" s="645"/>
      <c r="AG150" s="645"/>
      <c r="AH150" s="645"/>
      <c r="AI150" s="646"/>
    </row>
    <row r="151" spans="2:58"/>
    <row r="152" spans="2:58"/>
    <row r="153" spans="2:58">
      <c r="BF153" s="223" t="s">
        <v>253</v>
      </c>
    </row>
    <row r="154" spans="2:58">
      <c r="BF154" s="223" t="s">
        <v>254</v>
      </c>
    </row>
    <row r="155" spans="2:58">
      <c r="BF155" s="223" t="s">
        <v>255</v>
      </c>
    </row>
    <row r="156" spans="2:58">
      <c r="BF156" s="223" t="s">
        <v>304</v>
      </c>
    </row>
    <row r="157" spans="2:58">
      <c r="BF157" s="223" t="s">
        <v>298</v>
      </c>
    </row>
    <row r="158" spans="2:58">
      <c r="BF158" s="223" t="s">
        <v>299</v>
      </c>
    </row>
    <row r="159" spans="2:58">
      <c r="BF159" s="223" t="s">
        <v>300</v>
      </c>
    </row>
    <row r="160" spans="2:58">
      <c r="BF160" s="223" t="s">
        <v>301</v>
      </c>
    </row>
    <row r="161" spans="58:58">
      <c r="BF161" s="223" t="s">
        <v>302</v>
      </c>
    </row>
    <row r="162" spans="58:58">
      <c r="BF162" s="223" t="s">
        <v>303</v>
      </c>
    </row>
    <row r="163" spans="58:58">
      <c r="BF163" s="223" t="s">
        <v>256</v>
      </c>
    </row>
    <row r="164" spans="58:58">
      <c r="BF164" s="223" t="s">
        <v>257</v>
      </c>
    </row>
    <row r="165" spans="58:58">
      <c r="BF165" s="223" t="s">
        <v>258</v>
      </c>
    </row>
    <row r="166" spans="58:58">
      <c r="BF166" s="223" t="s">
        <v>259</v>
      </c>
    </row>
    <row r="167" spans="58:58">
      <c r="BF167" s="223" t="s">
        <v>260</v>
      </c>
    </row>
    <row r="168" spans="58:58">
      <c r="BF168" s="223" t="s">
        <v>261</v>
      </c>
    </row>
    <row r="169" spans="58:58">
      <c r="BF169" s="223" t="s">
        <v>262</v>
      </c>
    </row>
    <row r="170" spans="58:58">
      <c r="BF170" s="223" t="s">
        <v>263</v>
      </c>
    </row>
    <row r="171" spans="58:58">
      <c r="BF171" s="223" t="s">
        <v>264</v>
      </c>
    </row>
    <row r="172" spans="58:58">
      <c r="BF172" s="223" t="s">
        <v>265</v>
      </c>
    </row>
    <row r="173" spans="58:58">
      <c r="BF173" s="223" t="s">
        <v>266</v>
      </c>
    </row>
    <row r="174" spans="58:58" ht="18.75" hidden="1" customHeight="1">
      <c r="BF174" s="223" t="s">
        <v>260</v>
      </c>
    </row>
    <row r="175" spans="58:58" ht="18.75" hidden="1" customHeight="1">
      <c r="BF175" s="223" t="s">
        <v>261</v>
      </c>
    </row>
    <row r="176" spans="58:58" ht="18.75" hidden="1" customHeight="1">
      <c r="BF176" s="223" t="s">
        <v>262</v>
      </c>
    </row>
    <row r="177" spans="58:58" ht="18.75" hidden="1" customHeight="1">
      <c r="BF177" s="223" t="s">
        <v>263</v>
      </c>
    </row>
    <row r="178" spans="58:58" ht="18.75" hidden="1" customHeight="1">
      <c r="BF178" s="223" t="s">
        <v>264</v>
      </c>
    </row>
    <row r="179" spans="58:58" ht="18.75" hidden="1" customHeight="1">
      <c r="BF179" s="223" t="s">
        <v>265</v>
      </c>
    </row>
    <row r="180" spans="58:58" ht="18.75" hidden="1" customHeight="1">
      <c r="BF180" s="223" t="s">
        <v>266</v>
      </c>
    </row>
    <row r="181" spans="58:58" ht="18.75" customHeight="1"/>
    <row r="182" spans="58:58" ht="18.75" customHeight="1"/>
  </sheetData>
  <sheetProtection password="FBDA" sheet="1" formatRows="0" insertRows="0"/>
  <mergeCells count="191">
    <mergeCell ref="E143:W143"/>
    <mergeCell ref="E144:W144"/>
    <mergeCell ref="B145:F150"/>
    <mergeCell ref="G145:M145"/>
    <mergeCell ref="N145:Y145"/>
    <mergeCell ref="Z145:AC145"/>
    <mergeCell ref="AD145:AI145"/>
    <mergeCell ref="G146:M146"/>
    <mergeCell ref="N146:Y146"/>
    <mergeCell ref="Z146:AC146"/>
    <mergeCell ref="AD146:AI146"/>
    <mergeCell ref="G147:M147"/>
    <mergeCell ref="G150:M150"/>
    <mergeCell ref="N150:V150"/>
    <mergeCell ref="X144:AF144"/>
    <mergeCell ref="AG144:AI144"/>
    <mergeCell ref="W150:Y150"/>
    <mergeCell ref="Z150:AI150"/>
    <mergeCell ref="N147:AI147"/>
    <mergeCell ref="G148:M149"/>
    <mergeCell ref="X143:AF143"/>
    <mergeCell ref="AG143:AI143"/>
    <mergeCell ref="O148:Q148"/>
    <mergeCell ref="S148:V148"/>
    <mergeCell ref="B140:D140"/>
    <mergeCell ref="B141:D141"/>
    <mergeCell ref="B142:D142"/>
    <mergeCell ref="E140:W140"/>
    <mergeCell ref="E141:W141"/>
    <mergeCell ref="E142:W142"/>
    <mergeCell ref="X140:AF140"/>
    <mergeCell ref="AG140:AI140"/>
    <mergeCell ref="X141:AF141"/>
    <mergeCell ref="AG141:AI141"/>
    <mergeCell ref="X142:AF142"/>
    <mergeCell ref="AG142:AI142"/>
    <mergeCell ref="W148:AI148"/>
    <mergeCell ref="N149:AI149"/>
    <mergeCell ref="B143:D143"/>
    <mergeCell ref="B144:D144"/>
    <mergeCell ref="I14:R14"/>
    <mergeCell ref="B134:D134"/>
    <mergeCell ref="B135:D135"/>
    <mergeCell ref="B136:D136"/>
    <mergeCell ref="E134:W134"/>
    <mergeCell ref="E135:W135"/>
    <mergeCell ref="E136:W136"/>
    <mergeCell ref="X134:AF134"/>
    <mergeCell ref="X135:AF135"/>
    <mergeCell ref="X136:AF136"/>
    <mergeCell ref="S14:AI14"/>
    <mergeCell ref="G13:H14"/>
    <mergeCell ref="I13:K13"/>
    <mergeCell ref="L13:T13"/>
    <mergeCell ref="U13:Y13"/>
    <mergeCell ref="Z13:AI13"/>
    <mergeCell ref="G15:H16"/>
    <mergeCell ref="I15:K15"/>
    <mergeCell ref="L15:T15"/>
    <mergeCell ref="U15:Y15"/>
    <mergeCell ref="Z15:AI15"/>
    <mergeCell ref="I16:R16"/>
    <mergeCell ref="S16:AI16"/>
    <mergeCell ref="G37:H38"/>
    <mergeCell ref="B8:F8"/>
    <mergeCell ref="G8:K8"/>
    <mergeCell ref="L8:T8"/>
    <mergeCell ref="I10:R10"/>
    <mergeCell ref="S10:AI10"/>
    <mergeCell ref="G11:H12"/>
    <mergeCell ref="I11:K11"/>
    <mergeCell ref="U8:Y8"/>
    <mergeCell ref="Z8:AI8"/>
    <mergeCell ref="L11:T11"/>
    <mergeCell ref="U11:Y11"/>
    <mergeCell ref="Z11:AI11"/>
    <mergeCell ref="I12:R12"/>
    <mergeCell ref="S12:AI12"/>
    <mergeCell ref="G17:H18"/>
    <mergeCell ref="I17:K17"/>
    <mergeCell ref="L17:T17"/>
    <mergeCell ref="U17:Y17"/>
    <mergeCell ref="Z17:AI17"/>
    <mergeCell ref="I18:R18"/>
    <mergeCell ref="B5:AI5"/>
    <mergeCell ref="J1:AH2"/>
    <mergeCell ref="G9:H10"/>
    <mergeCell ref="I9:K9"/>
    <mergeCell ref="U9:Y9"/>
    <mergeCell ref="L9:T9"/>
    <mergeCell ref="Z9:AI9"/>
    <mergeCell ref="B1:H1"/>
    <mergeCell ref="B2:H2"/>
    <mergeCell ref="B4:L4"/>
    <mergeCell ref="AH4:AI4"/>
    <mergeCell ref="B6:F6"/>
    <mergeCell ref="G6:AI6"/>
    <mergeCell ref="B7:F7"/>
    <mergeCell ref="G7:S7"/>
    <mergeCell ref="T7:V7"/>
    <mergeCell ref="W7:AI7"/>
    <mergeCell ref="B9:F38"/>
    <mergeCell ref="G31:H32"/>
    <mergeCell ref="I31:K31"/>
    <mergeCell ref="L31:T31"/>
    <mergeCell ref="U31:Y31"/>
    <mergeCell ref="Z31:AI31"/>
    <mergeCell ref="I32:R32"/>
    <mergeCell ref="S18:AI18"/>
    <mergeCell ref="U21:Y21"/>
    <mergeCell ref="Z21:AI21"/>
    <mergeCell ref="G19:H20"/>
    <mergeCell ref="I19:K19"/>
    <mergeCell ref="L19:T19"/>
    <mergeCell ref="U19:Y19"/>
    <mergeCell ref="Z19:AI19"/>
    <mergeCell ref="I20:R20"/>
    <mergeCell ref="S20:AI20"/>
    <mergeCell ref="G21:H22"/>
    <mergeCell ref="I21:K21"/>
    <mergeCell ref="L21:T21"/>
    <mergeCell ref="I22:R22"/>
    <mergeCell ref="S22:AI22"/>
    <mergeCell ref="G23:H24"/>
    <mergeCell ref="I23:K23"/>
    <mergeCell ref="L23:T23"/>
    <mergeCell ref="L29:T29"/>
    <mergeCell ref="U29:Y29"/>
    <mergeCell ref="Z29:AI29"/>
    <mergeCell ref="I30:R30"/>
    <mergeCell ref="S30:AI30"/>
    <mergeCell ref="U23:Y23"/>
    <mergeCell ref="Z23:AI23"/>
    <mergeCell ref="I24:R24"/>
    <mergeCell ref="S24:AI24"/>
    <mergeCell ref="G25:H26"/>
    <mergeCell ref="I25:K25"/>
    <mergeCell ref="L25:T25"/>
    <mergeCell ref="U25:Y25"/>
    <mergeCell ref="Z25:AI25"/>
    <mergeCell ref="I26:R26"/>
    <mergeCell ref="S26:AI26"/>
    <mergeCell ref="S32:AI32"/>
    <mergeCell ref="G33:H34"/>
    <mergeCell ref="I33:K33"/>
    <mergeCell ref="L33:T33"/>
    <mergeCell ref="U33:Y33"/>
    <mergeCell ref="Z33:AI33"/>
    <mergeCell ref="I34:R34"/>
    <mergeCell ref="S34:AI34"/>
    <mergeCell ref="G27:H28"/>
    <mergeCell ref="I27:K27"/>
    <mergeCell ref="L27:T27"/>
    <mergeCell ref="U27:Y27"/>
    <mergeCell ref="Z27:AI27"/>
    <mergeCell ref="I28:R28"/>
    <mergeCell ref="S28:AI28"/>
    <mergeCell ref="G29:H30"/>
    <mergeCell ref="I29:K29"/>
    <mergeCell ref="G35:H36"/>
    <mergeCell ref="I35:K35"/>
    <mergeCell ref="L35:T35"/>
    <mergeCell ref="U35:Y35"/>
    <mergeCell ref="Z35:AI35"/>
    <mergeCell ref="I36:R36"/>
    <mergeCell ref="S36:AI36"/>
    <mergeCell ref="B133:AI133"/>
    <mergeCell ref="B39:F131"/>
    <mergeCell ref="G39:AI39"/>
    <mergeCell ref="G40:AI131"/>
    <mergeCell ref="I37:K37"/>
    <mergeCell ref="L37:T37"/>
    <mergeCell ref="U37:Y37"/>
    <mergeCell ref="Z37:AI37"/>
    <mergeCell ref="I38:R38"/>
    <mergeCell ref="S38:AI38"/>
    <mergeCell ref="AG134:AI134"/>
    <mergeCell ref="AG135:AI135"/>
    <mergeCell ref="AG136:AI136"/>
    <mergeCell ref="B137:D137"/>
    <mergeCell ref="B138:D138"/>
    <mergeCell ref="B139:D139"/>
    <mergeCell ref="E137:W137"/>
    <mergeCell ref="E138:W138"/>
    <mergeCell ref="E139:W139"/>
    <mergeCell ref="X137:AF137"/>
    <mergeCell ref="AG137:AI137"/>
    <mergeCell ref="X138:AF138"/>
    <mergeCell ref="AG138:AI138"/>
    <mergeCell ref="X139:AF139"/>
    <mergeCell ref="AG139:AI139"/>
  </mergeCells>
  <phoneticPr fontId="8"/>
  <conditionalFormatting sqref="B133:B144">
    <cfRule type="expression" dxfId="197" priority="58">
      <formula>#REF!=TRUE</formula>
    </cfRule>
  </conditionalFormatting>
  <conditionalFormatting sqref="E134 AG134">
    <cfRule type="expression" dxfId="196" priority="71">
      <formula>#REF!=TRUE</formula>
    </cfRule>
  </conditionalFormatting>
  <conditionalFormatting sqref="G9 Z9 S10 G13 G17 G21 G25">
    <cfRule type="expression" dxfId="195" priority="70">
      <formula>#REF!=TRUE</formula>
    </cfRule>
  </conditionalFormatting>
  <conditionalFormatting sqref="G11 Z11 S12 G15 G19 G23">
    <cfRule type="expression" dxfId="194" priority="67">
      <formula>#REF!=TRUE</formula>
    </cfRule>
  </conditionalFormatting>
  <conditionalFormatting sqref="G27 Z27 S28">
    <cfRule type="expression" dxfId="193" priority="27">
      <formula>#REF!=TRUE</formula>
    </cfRule>
  </conditionalFormatting>
  <conditionalFormatting sqref="G29 Z29 S30">
    <cfRule type="expression" dxfId="192" priority="15">
      <formula>#REF!=TRUE</formula>
    </cfRule>
  </conditionalFormatting>
  <conditionalFormatting sqref="G31 Z31 S32">
    <cfRule type="expression" dxfId="191" priority="3">
      <formula>#REF!=TRUE</formula>
    </cfRule>
  </conditionalFormatting>
  <conditionalFormatting sqref="G33 Z33 S34">
    <cfRule type="expression" dxfId="190" priority="7">
      <formula>#REF!=TRUE</formula>
    </cfRule>
  </conditionalFormatting>
  <conditionalFormatting sqref="G35 Z35 S36">
    <cfRule type="expression" dxfId="189" priority="11">
      <formula>#REF!=TRUE</formula>
    </cfRule>
  </conditionalFormatting>
  <conditionalFormatting sqref="G37 Z37 S38">
    <cfRule type="expression" dxfId="188" priority="47">
      <formula>#REF!=TRUE</formula>
    </cfRule>
  </conditionalFormatting>
  <conditionalFormatting sqref="I9:I38">
    <cfRule type="expression" dxfId="187" priority="1">
      <formula>#REF!=TRUE</formula>
    </cfRule>
  </conditionalFormatting>
  <conditionalFormatting sqref="L9 U9">
    <cfRule type="expression" dxfId="186" priority="72">
      <formula>#REF!=TRUE</formula>
    </cfRule>
  </conditionalFormatting>
  <conditionalFormatting sqref="L11">
    <cfRule type="expression" dxfId="185" priority="60">
      <formula>#REF!=TRUE</formula>
    </cfRule>
  </conditionalFormatting>
  <conditionalFormatting sqref="L13">
    <cfRule type="expression" dxfId="184" priority="59">
      <formula>#REF!=TRUE</formula>
    </cfRule>
  </conditionalFormatting>
  <conditionalFormatting sqref="L15">
    <cfRule type="expression" dxfId="183" priority="34">
      <formula>#REF!=TRUE</formula>
    </cfRule>
  </conditionalFormatting>
  <conditionalFormatting sqref="L17">
    <cfRule type="expression" dxfId="182" priority="38">
      <formula>#REF!=TRUE</formula>
    </cfRule>
  </conditionalFormatting>
  <conditionalFormatting sqref="L19">
    <cfRule type="expression" dxfId="181" priority="42">
      <formula>#REF!=TRUE</formula>
    </cfRule>
  </conditionalFormatting>
  <conditionalFormatting sqref="L21">
    <cfRule type="expression" dxfId="180" priority="30">
      <formula>#REF!=TRUE</formula>
    </cfRule>
  </conditionalFormatting>
  <conditionalFormatting sqref="L23">
    <cfRule type="expression" dxfId="179" priority="18">
      <formula>#REF!=TRUE</formula>
    </cfRule>
  </conditionalFormatting>
  <conditionalFormatting sqref="L25">
    <cfRule type="expression" dxfId="178" priority="22">
      <formula>#REF!=TRUE</formula>
    </cfRule>
  </conditionalFormatting>
  <conditionalFormatting sqref="L27">
    <cfRule type="expression" dxfId="177" priority="26">
      <formula>#REF!=TRUE</formula>
    </cfRule>
  </conditionalFormatting>
  <conditionalFormatting sqref="L29">
    <cfRule type="expression" dxfId="176" priority="14">
      <formula>#REF!=TRUE</formula>
    </cfRule>
  </conditionalFormatting>
  <conditionalFormatting sqref="L31">
    <cfRule type="expression" dxfId="175" priority="2">
      <formula>#REF!=TRUE</formula>
    </cfRule>
  </conditionalFormatting>
  <conditionalFormatting sqref="L33">
    <cfRule type="expression" dxfId="174" priority="6">
      <formula>#REF!=TRUE</formula>
    </cfRule>
  </conditionalFormatting>
  <conditionalFormatting sqref="L35">
    <cfRule type="expression" dxfId="173" priority="10">
      <formula>#REF!=TRUE</formula>
    </cfRule>
  </conditionalFormatting>
  <conditionalFormatting sqref="L37">
    <cfRule type="expression" dxfId="172" priority="46">
      <formula>#REF!=TRUE</formula>
    </cfRule>
  </conditionalFormatting>
  <conditionalFormatting sqref="U11">
    <cfRule type="expression" dxfId="171" priority="68">
      <formula>#REF!=TRUE</formula>
    </cfRule>
  </conditionalFormatting>
  <conditionalFormatting sqref="U13">
    <cfRule type="expression" dxfId="170" priority="65">
      <formula>#REF!=TRUE</formula>
    </cfRule>
  </conditionalFormatting>
  <conditionalFormatting sqref="U15">
    <cfRule type="expression" dxfId="169" priority="36">
      <formula>#REF!=TRUE</formula>
    </cfRule>
  </conditionalFormatting>
  <conditionalFormatting sqref="U17">
    <cfRule type="expression" dxfId="168" priority="40">
      <formula>#REF!=TRUE</formula>
    </cfRule>
  </conditionalFormatting>
  <conditionalFormatting sqref="U19">
    <cfRule type="expression" dxfId="167" priority="44">
      <formula>#REF!=TRUE</formula>
    </cfRule>
  </conditionalFormatting>
  <conditionalFormatting sqref="U21">
    <cfRule type="expression" dxfId="166" priority="32">
      <formula>#REF!=TRUE</formula>
    </cfRule>
  </conditionalFormatting>
  <conditionalFormatting sqref="U23">
    <cfRule type="expression" dxfId="165" priority="20">
      <formula>#REF!=TRUE</formula>
    </cfRule>
  </conditionalFormatting>
  <conditionalFormatting sqref="U25">
    <cfRule type="expression" dxfId="164" priority="24">
      <formula>#REF!=TRUE</formula>
    </cfRule>
  </conditionalFormatting>
  <conditionalFormatting sqref="U27">
    <cfRule type="expression" dxfId="163" priority="28">
      <formula>#REF!=TRUE</formula>
    </cfRule>
  </conditionalFormatting>
  <conditionalFormatting sqref="U29">
    <cfRule type="expression" dxfId="162" priority="16">
      <formula>#REF!=TRUE</formula>
    </cfRule>
  </conditionalFormatting>
  <conditionalFormatting sqref="U31">
    <cfRule type="expression" dxfId="161" priority="4">
      <formula>#REF!=TRUE</formula>
    </cfRule>
  </conditionalFormatting>
  <conditionalFormatting sqref="U33">
    <cfRule type="expression" dxfId="160" priority="8">
      <formula>#REF!=TRUE</formula>
    </cfRule>
  </conditionalFormatting>
  <conditionalFormatting sqref="U35">
    <cfRule type="expression" dxfId="159" priority="12">
      <formula>#REF!=TRUE</formula>
    </cfRule>
  </conditionalFormatting>
  <conditionalFormatting sqref="U37">
    <cfRule type="expression" dxfId="158" priority="48">
      <formula>#REF!=TRUE</formula>
    </cfRule>
  </conditionalFormatting>
  <conditionalFormatting sqref="X134">
    <cfRule type="expression" dxfId="157" priority="49">
      <formula>#REF!=TRUE</formula>
    </cfRule>
  </conditionalFormatting>
  <conditionalFormatting sqref="Z13 S14">
    <cfRule type="expression" dxfId="156" priority="64">
      <formula>#REF!=TRUE</formula>
    </cfRule>
  </conditionalFormatting>
  <conditionalFormatting sqref="Z15 S16">
    <cfRule type="expression" dxfId="155" priority="35">
      <formula>#REF!=TRUE</formula>
    </cfRule>
  </conditionalFormatting>
  <conditionalFormatting sqref="Z17 S18">
    <cfRule type="expression" dxfId="154" priority="39">
      <formula>#REF!=TRUE</formula>
    </cfRule>
  </conditionalFormatting>
  <conditionalFormatting sqref="Z19 S20">
    <cfRule type="expression" dxfId="153" priority="43">
      <formula>#REF!=TRUE</formula>
    </cfRule>
  </conditionalFormatting>
  <conditionalFormatting sqref="Z21 S22">
    <cfRule type="expression" dxfId="152" priority="31">
      <formula>#REF!=TRUE</formula>
    </cfRule>
  </conditionalFormatting>
  <conditionalFormatting sqref="Z23 S24">
    <cfRule type="expression" dxfId="151" priority="19">
      <formula>#REF!=TRUE</formula>
    </cfRule>
  </conditionalFormatting>
  <conditionalFormatting sqref="Z25 S26">
    <cfRule type="expression" dxfId="150" priority="23">
      <formula>#REF!=TRUE</formula>
    </cfRule>
  </conditionalFormatting>
  <dataValidations count="4">
    <dataValidation type="list" allowBlank="1" showInputMessage="1" showErrorMessage="1" sqref="AD145:AI145">
      <formula1>"共催,共催(予定),後援,後援(予定)"</formula1>
    </dataValidation>
    <dataValidation type="list" allowBlank="1" showInputMessage="1" sqref="AH4:AI4">
      <formula1>"事業①,事業②,事業③,事業④,事業⑤,事業⑥,事業⑦,事業⑧,事業⑨,事業⑩"</formula1>
    </dataValidation>
    <dataValidation type="list" allowBlank="1" showInputMessage="1" sqref="L9:T9 L25:T25 L21:T21 L27:T27 L23:T23 L17:T17 L37:T37 L13:T13 L11:T11 L19:T19 L15:T15 L33:T33 L29:T29 L35:T35 L31:T31">
      <formula1>$BF$153:$BF$173</formula1>
    </dataValidation>
    <dataValidation type="list" allowBlank="1" showInputMessage="1" showErrorMessage="1" sqref="AG135:AI144">
      <formula1>$BF$39:$BF$41</formula1>
    </dataValidation>
  </dataValidations>
  <printOptions horizontalCentered="1"/>
  <pageMargins left="0.19685039370078741" right="0.19685039370078741" top="0.19685039370078741" bottom="0.19685039370078741" header="0" footer="0"/>
  <pageSetup paperSize="9" scale="72" orientation="portrait" r:id="rId1"/>
  <headerFooter>
    <oddFooter>&amp;R&amp;A</oddFooter>
  </headerFooter>
  <rowBreaks count="1" manualBreakCount="1">
    <brk id="132"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x14:formula1>
            <xm:f>('様式1-1'!$A$21)</xm:f>
          </x14:formula1>
          <xm:sqref>G6:AI6</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237</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35" priority="2">
      <formula>INDIRECT(ADDRESS(ROW(),COLUMN()))=TRUNC(INDIRECT(ADDRESS(ROW(),COLUMN())))</formula>
    </cfRule>
  </conditionalFormatting>
  <conditionalFormatting sqref="I354:I412">
    <cfRule type="expression" dxfId="34" priority="116">
      <formula>INDIRECT(ADDRESS(ROW(),COLUMN()))=TRUNC(INDIRECT(ADDRESS(ROW(),COLUMN())))</formula>
    </cfRule>
  </conditionalFormatting>
  <conditionalFormatting sqref="K10:K351">
    <cfRule type="expression" dxfId="33" priority="1">
      <formula>INDIRECT(ADDRESS(ROW(),COLUMN()))=TRUNC(INDIRECT(ADDRESS(ROW(),COLUMN())))</formula>
    </cfRule>
  </conditionalFormatting>
  <conditionalFormatting sqref="N10:N351">
    <cfRule type="expression" dxfId="32" priority="58">
      <formula>INDIRECT(ADDRESS(ROW(),COLUMN()))=TRUNC(INDIRECT(ADDRESS(ROW(),COLUMN())))</formula>
    </cfRule>
  </conditionalFormatting>
  <conditionalFormatting sqref="Q10:Q349">
    <cfRule type="expression" dxfId="31" priority="62">
      <formula>INDIRECT(ADDRESS(ROW(),COLUMN()))=TRUNC(INDIRECT(ADDRESS(ROW(),COLUMN())))</formula>
    </cfRule>
  </conditionalFormatting>
  <conditionalFormatting sqref="R10:R14 Q15:R351">
    <cfRule type="expression" dxfId="30" priority="146">
      <formula>INDIRECT(ADDRESS(ROW(),COLUMN()))=TRUNC(INDIRECT(ADDRESS(ROW(),COLUMN())))</formula>
    </cfRule>
  </conditionalFormatting>
  <dataValidations count="4">
    <dataValidation imeMode="off" allowBlank="1" showInputMessage="1" showErrorMessage="1" sqref="N10:N351 K10:K351 T10:T351 Q10:Q351 R350: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49"/>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238</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dataConsolidate/>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29" priority="2">
      <formula>INDIRECT(ADDRESS(ROW(),COLUMN()))=TRUNC(INDIRECT(ADDRESS(ROW(),COLUMN())))</formula>
    </cfRule>
  </conditionalFormatting>
  <conditionalFormatting sqref="I354:I412">
    <cfRule type="expression" dxfId="28" priority="116">
      <formula>INDIRECT(ADDRESS(ROW(),COLUMN()))=TRUNC(INDIRECT(ADDRESS(ROW(),COLUMN())))</formula>
    </cfRule>
  </conditionalFormatting>
  <conditionalFormatting sqref="K10:K351">
    <cfRule type="expression" dxfId="27" priority="1">
      <formula>INDIRECT(ADDRESS(ROW(),COLUMN()))=TRUNC(INDIRECT(ADDRESS(ROW(),COLUMN())))</formula>
    </cfRule>
  </conditionalFormatting>
  <conditionalFormatting sqref="N10:N351">
    <cfRule type="expression" dxfId="26" priority="58">
      <formula>INDIRECT(ADDRESS(ROW(),COLUMN()))=TRUNC(INDIRECT(ADDRESS(ROW(),COLUMN())))</formula>
    </cfRule>
  </conditionalFormatting>
  <conditionalFormatting sqref="Q10:Q349">
    <cfRule type="expression" dxfId="25" priority="62">
      <formula>INDIRECT(ADDRESS(ROW(),COLUMN()))=TRUNC(INDIRECT(ADDRESS(ROW(),COLUMN())))</formula>
    </cfRule>
  </conditionalFormatting>
  <conditionalFormatting sqref="R10:R14 Q15:R351">
    <cfRule type="expression" dxfId="24"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239</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23" priority="2">
      <formula>INDIRECT(ADDRESS(ROW(),COLUMN()))=TRUNC(INDIRECT(ADDRESS(ROW(),COLUMN())))</formula>
    </cfRule>
  </conditionalFormatting>
  <conditionalFormatting sqref="I354:I412">
    <cfRule type="expression" dxfId="22" priority="116">
      <formula>INDIRECT(ADDRESS(ROW(),COLUMN()))=TRUNC(INDIRECT(ADDRESS(ROW(),COLUMN())))</formula>
    </cfRule>
  </conditionalFormatting>
  <conditionalFormatting sqref="K10:K351">
    <cfRule type="expression" dxfId="21" priority="1">
      <formula>INDIRECT(ADDRESS(ROW(),COLUMN()))=TRUNC(INDIRECT(ADDRESS(ROW(),COLUMN())))</formula>
    </cfRule>
  </conditionalFormatting>
  <conditionalFormatting sqref="N10:N351">
    <cfRule type="expression" dxfId="20" priority="58">
      <formula>INDIRECT(ADDRESS(ROW(),COLUMN()))=TRUNC(INDIRECT(ADDRESS(ROW(),COLUMN())))</formula>
    </cfRule>
  </conditionalFormatting>
  <conditionalFormatting sqref="Q10:Q349">
    <cfRule type="expression" dxfId="19" priority="62">
      <formula>INDIRECT(ADDRESS(ROW(),COLUMN()))=TRUNC(INDIRECT(ADDRESS(ROW(),COLUMN())))</formula>
    </cfRule>
  </conditionalFormatting>
  <conditionalFormatting sqref="R10:R14 Q15:R351">
    <cfRule type="expression" dxfId="18" priority="146">
      <formula>INDIRECT(ADDRESS(ROW(),COLUMN()))=TRUNC(INDIRECT(ADDRESS(ROW(),COLUMN())))</formula>
    </cfRule>
  </conditionalFormatting>
  <dataValidations count="4">
    <dataValidation imeMode="off" allowBlank="1" showInputMessage="1" showErrorMessage="1" sqref="N10:N351 K10:K351 T10:T351 Q10:Q351 R350: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49"/>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theme="4" tint="0.59999389629810485"/>
    <pageSetUpPr fitToPage="1"/>
  </sheetPr>
  <dimension ref="A1:AK412"/>
  <sheetViews>
    <sheetView showGridLines="0" showZeros="0" zoomScale="55" zoomScaleNormal="55" zoomScaleSheetLayoutView="40" zoomScalePageLayoutView="40" workbookViewId="0">
      <pane xSplit="6" ySplit="6" topLeftCell="G7" activePane="bottomRight" state="frozen"/>
      <selection activeCell="E3" sqref="E3:G3"/>
      <selection pane="topRight" activeCell="E3" sqref="E3:G3"/>
      <selection pane="bottomLeft" activeCell="E3" sqref="E3:G3"/>
      <selection pane="bottomRight"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240</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17" priority="2">
      <formula>INDIRECT(ADDRESS(ROW(),COLUMN()))=TRUNC(INDIRECT(ADDRESS(ROW(),COLUMN())))</formula>
    </cfRule>
  </conditionalFormatting>
  <conditionalFormatting sqref="I354:I412">
    <cfRule type="expression" dxfId="16" priority="116">
      <formula>INDIRECT(ADDRESS(ROW(),COLUMN()))=TRUNC(INDIRECT(ADDRESS(ROW(),COLUMN())))</formula>
    </cfRule>
  </conditionalFormatting>
  <conditionalFormatting sqref="K10:K351">
    <cfRule type="expression" dxfId="15" priority="1">
      <formula>INDIRECT(ADDRESS(ROW(),COLUMN()))=TRUNC(INDIRECT(ADDRESS(ROW(),COLUMN())))</formula>
    </cfRule>
  </conditionalFormatting>
  <conditionalFormatting sqref="N10:N351">
    <cfRule type="expression" dxfId="14" priority="58">
      <formula>INDIRECT(ADDRESS(ROW(),COLUMN()))=TRUNC(INDIRECT(ADDRESS(ROW(),COLUMN())))</formula>
    </cfRule>
  </conditionalFormatting>
  <conditionalFormatting sqref="Q10:Q349">
    <cfRule type="expression" dxfId="13" priority="62">
      <formula>INDIRECT(ADDRESS(ROW(),COLUMN()))=TRUNC(INDIRECT(ADDRESS(ROW(),COLUMN())))</formula>
    </cfRule>
  </conditionalFormatting>
  <conditionalFormatting sqref="R10:R14 Q15:R351">
    <cfRule type="expression" dxfId="12"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241</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11" priority="2">
      <formula>INDIRECT(ADDRESS(ROW(),COLUMN()))=TRUNC(INDIRECT(ADDRESS(ROW(),COLUMN())))</formula>
    </cfRule>
  </conditionalFormatting>
  <conditionalFormatting sqref="I354:I412">
    <cfRule type="expression" dxfId="10" priority="116">
      <formula>INDIRECT(ADDRESS(ROW(),COLUMN()))=TRUNC(INDIRECT(ADDRESS(ROW(),COLUMN())))</formula>
    </cfRule>
  </conditionalFormatting>
  <conditionalFormatting sqref="K10:K351">
    <cfRule type="expression" dxfId="9" priority="1">
      <formula>INDIRECT(ADDRESS(ROW(),COLUMN()))=TRUNC(INDIRECT(ADDRESS(ROW(),COLUMN())))</formula>
    </cfRule>
  </conditionalFormatting>
  <conditionalFormatting sqref="N10:N351">
    <cfRule type="expression" dxfId="8" priority="58">
      <formula>INDIRECT(ADDRESS(ROW(),COLUMN()))=TRUNC(INDIRECT(ADDRESS(ROW(),COLUMN())))</formula>
    </cfRule>
  </conditionalFormatting>
  <conditionalFormatting sqref="Q10:Q349">
    <cfRule type="expression" dxfId="7" priority="62">
      <formula>INDIRECT(ADDRESS(ROW(),COLUMN()))=TRUNC(INDIRECT(ADDRESS(ROW(),COLUMN())))</formula>
    </cfRule>
  </conditionalFormatting>
  <conditionalFormatting sqref="R10:R14 Q15:R351">
    <cfRule type="expression" dxfId="6" priority="146">
      <formula>INDIRECT(ADDRESS(ROW(),COLUMN()))=TRUNC(INDIRECT(ADDRESS(ROW(),COLUMN())))</formula>
    </cfRule>
  </conditionalFormatting>
  <dataValidations count="4">
    <dataValidation imeMode="off" allowBlank="1" showInputMessage="1" showErrorMessage="1" sqref="N10:N351 K10:K351 T10:T351 Q10:Q351 R350: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49"/>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10.125" style="122" customWidth="1"/>
    <col min="25" max="25" width="9.875" style="122" hidden="1" customWidth="1"/>
    <col min="26" max="27" width="10.125" style="122" hidden="1" customWidth="1"/>
    <col min="28" max="28" width="10.125" style="124" customWidth="1"/>
    <col min="29" max="16384" width="10.125" style="122"/>
  </cols>
  <sheetData>
    <row r="1" spans="2:37" ht="39" customHeight="1">
      <c r="C1" s="967">
        <f>'様式1-1'!AC7</f>
        <v>0</v>
      </c>
      <c r="D1" s="857"/>
      <c r="E1" s="857"/>
      <c r="F1" s="857"/>
      <c r="G1" s="857"/>
      <c r="H1" s="857"/>
      <c r="I1" s="857"/>
      <c r="J1" s="857"/>
      <c r="K1" s="857"/>
      <c r="L1" s="857"/>
      <c r="M1" s="857"/>
      <c r="N1" s="857"/>
      <c r="V1" s="167" t="s">
        <v>176</v>
      </c>
      <c r="W1" s="167"/>
    </row>
    <row r="2" spans="2:37" ht="59.45" customHeight="1">
      <c r="C2" s="125" t="s">
        <v>242</v>
      </c>
      <c r="D2" s="126"/>
      <c r="E2" s="127"/>
      <c r="F2" s="127"/>
      <c r="G2" s="128"/>
      <c r="K2" s="67"/>
      <c r="L2" s="67"/>
      <c r="M2" s="67"/>
      <c r="N2" s="868" t="s">
        <v>98</v>
      </c>
      <c r="O2" s="869"/>
      <c r="P2" s="870"/>
      <c r="Q2" s="871">
        <f>SUM(U10:V500)</f>
        <v>0</v>
      </c>
      <c r="R2" s="871"/>
      <c r="S2" s="871"/>
      <c r="T2" s="871"/>
      <c r="U2" s="871"/>
      <c r="V2" s="871"/>
      <c r="W2" s="183"/>
      <c r="AB2" s="872"/>
      <c r="AC2" s="872"/>
      <c r="AD2" s="872"/>
      <c r="AE2" s="928"/>
      <c r="AF2" s="928"/>
      <c r="AG2" s="928"/>
      <c r="AH2" s="928"/>
      <c r="AI2" s="928"/>
      <c r="AJ2" s="928"/>
      <c r="AK2" s="928"/>
    </row>
    <row r="3" spans="2:37" ht="59.45" customHeight="1">
      <c r="C3" s="929" t="s">
        <v>44</v>
      </c>
      <c r="D3" s="929"/>
      <c r="E3" s="861">
        <f>'様式1-1'!A21</f>
        <v>0</v>
      </c>
      <c r="F3" s="861"/>
      <c r="G3" s="861"/>
      <c r="K3" s="129"/>
      <c r="L3" s="129"/>
      <c r="M3" s="129"/>
      <c r="N3" s="930" t="s">
        <v>45</v>
      </c>
      <c r="O3" s="930"/>
      <c r="P3" s="930"/>
      <c r="Q3" s="863">
        <f>SUM(G354:G500)</f>
        <v>0</v>
      </c>
      <c r="R3" s="863"/>
      <c r="S3" s="863"/>
      <c r="T3" s="931" t="s">
        <v>97</v>
      </c>
      <c r="U3" s="931"/>
      <c r="V3" s="173">
        <f>SUM(V10:V500)</f>
        <v>0</v>
      </c>
      <c r="W3" s="184"/>
      <c r="AB3" s="932"/>
      <c r="AC3" s="932"/>
      <c r="AD3" s="932"/>
      <c r="AE3" s="933"/>
      <c r="AF3" s="933"/>
      <c r="AG3" s="933"/>
      <c r="AH3" s="934"/>
      <c r="AI3" s="934"/>
      <c r="AJ3" s="935"/>
      <c r="AK3" s="935"/>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36" t="s">
        <v>148</v>
      </c>
      <c r="O5" s="936"/>
      <c r="P5" s="936"/>
      <c r="Q5" s="871">
        <f>Q2-V3</f>
        <v>0</v>
      </c>
      <c r="R5" s="871"/>
      <c r="S5" s="871"/>
      <c r="T5" s="871"/>
      <c r="U5" s="871"/>
      <c r="V5" s="871"/>
      <c r="W5" s="183"/>
      <c r="AB5" s="932"/>
      <c r="AC5" s="932"/>
      <c r="AD5" s="932"/>
      <c r="AE5" s="928"/>
      <c r="AF5" s="928"/>
      <c r="AG5" s="928"/>
      <c r="AH5" s="928"/>
      <c r="AI5" s="928"/>
      <c r="AJ5" s="928"/>
      <c r="AK5" s="928"/>
    </row>
    <row r="6" spans="2:37" ht="30.75" customHeight="1" thickBot="1">
      <c r="C6" s="858" t="s">
        <v>252</v>
      </c>
      <c r="D6" s="858"/>
      <c r="E6" s="858"/>
      <c r="F6" s="858"/>
      <c r="G6" s="76"/>
      <c r="H6" s="76"/>
      <c r="I6" s="76"/>
      <c r="J6" s="76"/>
      <c r="K6" s="76"/>
      <c r="L6" s="76"/>
      <c r="M6" s="76"/>
      <c r="N6" s="76"/>
      <c r="O6" s="76"/>
      <c r="P6" s="76"/>
      <c r="Q6" s="76"/>
      <c r="R6" s="77"/>
      <c r="S6" s="76"/>
      <c r="T6" s="128"/>
      <c r="U6" s="174"/>
      <c r="V6" s="78" t="s">
        <v>46</v>
      </c>
      <c r="W6" s="185"/>
    </row>
    <row r="7" spans="2:37" ht="33.950000000000003" customHeight="1">
      <c r="C7" s="949" t="s">
        <v>47</v>
      </c>
      <c r="D7" s="950"/>
      <c r="E7" s="906" t="s">
        <v>102</v>
      </c>
      <c r="F7" s="906" t="s">
        <v>103</v>
      </c>
      <c r="G7" s="886" t="s">
        <v>48</v>
      </c>
      <c r="H7" s="908"/>
      <c r="I7" s="886" t="s">
        <v>49</v>
      </c>
      <c r="J7" s="883" t="s">
        <v>50</v>
      </c>
      <c r="K7" s="886" t="s">
        <v>51</v>
      </c>
      <c r="L7" s="889" t="s">
        <v>52</v>
      </c>
      <c r="M7" s="883" t="s">
        <v>50</v>
      </c>
      <c r="N7" s="886" t="s">
        <v>53</v>
      </c>
      <c r="O7" s="889" t="s">
        <v>52</v>
      </c>
      <c r="P7" s="883" t="s">
        <v>50</v>
      </c>
      <c r="Q7" s="886" t="s">
        <v>53</v>
      </c>
      <c r="R7" s="889" t="s">
        <v>52</v>
      </c>
      <c r="S7" s="883" t="s">
        <v>54</v>
      </c>
      <c r="T7" s="878" t="s">
        <v>100</v>
      </c>
      <c r="U7" s="939" t="s">
        <v>99</v>
      </c>
      <c r="V7" s="940"/>
      <c r="W7" s="113"/>
      <c r="Y7" s="122" t="s">
        <v>55</v>
      </c>
    </row>
    <row r="8" spans="2:37" ht="77.45" customHeight="1">
      <c r="C8" s="951"/>
      <c r="D8" s="952"/>
      <c r="E8" s="872"/>
      <c r="F8" s="872"/>
      <c r="G8" s="887"/>
      <c r="H8" s="909"/>
      <c r="I8" s="887"/>
      <c r="J8" s="884"/>
      <c r="K8" s="887"/>
      <c r="L8" s="937"/>
      <c r="M8" s="884"/>
      <c r="N8" s="887"/>
      <c r="O8" s="937"/>
      <c r="P8" s="884"/>
      <c r="Q8" s="887"/>
      <c r="R8" s="937"/>
      <c r="S8" s="884"/>
      <c r="T8" s="879"/>
      <c r="U8" s="943" t="s">
        <v>96</v>
      </c>
      <c r="V8" s="941" t="s">
        <v>95</v>
      </c>
      <c r="W8" s="186"/>
    </row>
    <row r="9" spans="2:37" ht="33.950000000000003" customHeight="1" thickBot="1">
      <c r="C9" s="953"/>
      <c r="D9" s="954"/>
      <c r="E9" s="907"/>
      <c r="F9" s="907"/>
      <c r="G9" s="888"/>
      <c r="H9" s="910"/>
      <c r="I9" s="888"/>
      <c r="J9" s="885"/>
      <c r="K9" s="888"/>
      <c r="L9" s="938"/>
      <c r="M9" s="885"/>
      <c r="N9" s="888"/>
      <c r="O9" s="938"/>
      <c r="P9" s="885"/>
      <c r="Q9" s="888"/>
      <c r="R9" s="938"/>
      <c r="S9" s="885"/>
      <c r="T9" s="880"/>
      <c r="U9" s="944"/>
      <c r="V9" s="942"/>
      <c r="W9" s="128"/>
      <c r="Y9" s="122" t="s">
        <v>55</v>
      </c>
    </row>
    <row r="10" spans="2:37" ht="34.5" customHeight="1">
      <c r="C10" s="945">
        <v>1</v>
      </c>
      <c r="D10" s="946"/>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47">
        <v>2</v>
      </c>
      <c r="D11" s="94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47">
        <v>3</v>
      </c>
      <c r="D12" s="94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47">
        <v>4</v>
      </c>
      <c r="D13" s="94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47">
        <v>5</v>
      </c>
      <c r="D14" s="94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47">
        <v>6</v>
      </c>
      <c r="D15" s="94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47">
        <v>7</v>
      </c>
      <c r="D16" s="94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47">
        <v>8</v>
      </c>
      <c r="D17" s="94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47">
        <v>9</v>
      </c>
      <c r="D18" s="94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47">
        <v>10</v>
      </c>
      <c r="D19" s="94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47">
        <v>11</v>
      </c>
      <c r="D20" s="94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47">
        <v>12</v>
      </c>
      <c r="D21" s="94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47">
        <v>13</v>
      </c>
      <c r="D22" s="94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47">
        <v>14</v>
      </c>
      <c r="D23" s="94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47">
        <v>15</v>
      </c>
      <c r="D24" s="94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47">
        <v>16</v>
      </c>
      <c r="D25" s="94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47">
        <v>17</v>
      </c>
      <c r="D26" s="94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47">
        <v>18</v>
      </c>
      <c r="D27" s="94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47">
        <v>19</v>
      </c>
      <c r="D28" s="94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47">
        <v>20</v>
      </c>
      <c r="D29" s="94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47">
        <v>21</v>
      </c>
      <c r="D30" s="94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47">
        <v>22</v>
      </c>
      <c r="D31" s="94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47">
        <v>23</v>
      </c>
      <c r="D32" s="94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47">
        <v>24</v>
      </c>
      <c r="D33" s="94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47">
        <v>25</v>
      </c>
      <c r="D34" s="94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47">
        <v>26</v>
      </c>
      <c r="D35" s="94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47">
        <v>27</v>
      </c>
      <c r="D36" s="94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47">
        <v>28</v>
      </c>
      <c r="D37" s="94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47">
        <v>29</v>
      </c>
      <c r="D38" s="94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47">
        <v>30</v>
      </c>
      <c r="D39" s="94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47">
        <v>31</v>
      </c>
      <c r="D40" s="94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47">
        <v>32</v>
      </c>
      <c r="D41" s="94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47">
        <v>33</v>
      </c>
      <c r="D42" s="94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47">
        <v>34</v>
      </c>
      <c r="D43" s="94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47">
        <v>35</v>
      </c>
      <c r="D44" s="94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47">
        <v>36</v>
      </c>
      <c r="D45" s="94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47">
        <v>37</v>
      </c>
      <c r="D46" s="94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47">
        <v>38</v>
      </c>
      <c r="D47" s="94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47">
        <v>39</v>
      </c>
      <c r="D48" s="94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47">
        <v>40</v>
      </c>
      <c r="D49" s="94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47">
        <v>41</v>
      </c>
      <c r="D50" s="94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950000000000003" hidden="1" customHeight="1">
      <c r="C51" s="947">
        <v>42</v>
      </c>
      <c r="D51" s="94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950000000000003" hidden="1" customHeight="1">
      <c r="C52" s="947">
        <v>43</v>
      </c>
      <c r="D52" s="94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950000000000003" hidden="1" customHeight="1">
      <c r="C53" s="947">
        <v>44</v>
      </c>
      <c r="D53" s="94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950000000000003" hidden="1" customHeight="1">
      <c r="C54" s="947">
        <v>45</v>
      </c>
      <c r="D54" s="94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950000000000003" hidden="1" customHeight="1">
      <c r="C55" s="947">
        <v>46</v>
      </c>
      <c r="D55" s="94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950000000000003" hidden="1" customHeight="1">
      <c r="C56" s="947">
        <v>47</v>
      </c>
      <c r="D56" s="94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950000000000003" hidden="1" customHeight="1">
      <c r="C57" s="947">
        <v>48</v>
      </c>
      <c r="D57" s="94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950000000000003" hidden="1" customHeight="1">
      <c r="C58" s="947">
        <v>49</v>
      </c>
      <c r="D58" s="94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950000000000003" hidden="1" customHeight="1">
      <c r="C59" s="947">
        <v>50</v>
      </c>
      <c r="D59" s="94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950000000000003" hidden="1" customHeight="1">
      <c r="C60" s="947">
        <v>51</v>
      </c>
      <c r="D60" s="94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950000000000003" hidden="1" customHeight="1">
      <c r="C61" s="947">
        <v>52</v>
      </c>
      <c r="D61" s="94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950000000000003" hidden="1" customHeight="1">
      <c r="C62" s="947">
        <v>53</v>
      </c>
      <c r="D62" s="94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950000000000003" hidden="1" customHeight="1">
      <c r="C63" s="947">
        <v>54</v>
      </c>
      <c r="D63" s="94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950000000000003" hidden="1" customHeight="1">
      <c r="C64" s="947">
        <v>55</v>
      </c>
      <c r="D64" s="94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950000000000003" hidden="1" customHeight="1">
      <c r="C65" s="947">
        <v>56</v>
      </c>
      <c r="D65" s="94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950000000000003" hidden="1" customHeight="1">
      <c r="C66" s="947">
        <v>57</v>
      </c>
      <c r="D66" s="94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950000000000003" hidden="1" customHeight="1">
      <c r="C67" s="947">
        <v>58</v>
      </c>
      <c r="D67" s="94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950000000000003" hidden="1" customHeight="1">
      <c r="C68" s="947">
        <v>59</v>
      </c>
      <c r="D68" s="94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950000000000003" hidden="1" customHeight="1">
      <c r="C69" s="947">
        <v>60</v>
      </c>
      <c r="D69" s="94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950000000000003" hidden="1" customHeight="1">
      <c r="C70" s="947">
        <v>61</v>
      </c>
      <c r="D70" s="94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950000000000003" hidden="1" customHeight="1">
      <c r="C71" s="947">
        <v>62</v>
      </c>
      <c r="D71" s="94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950000000000003" hidden="1" customHeight="1">
      <c r="C72" s="947">
        <v>63</v>
      </c>
      <c r="D72" s="94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950000000000003" hidden="1" customHeight="1">
      <c r="C73" s="947">
        <v>64</v>
      </c>
      <c r="D73" s="94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950000000000003" hidden="1" customHeight="1">
      <c r="C74" s="947">
        <v>65</v>
      </c>
      <c r="D74" s="94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950000000000003" hidden="1" customHeight="1">
      <c r="C75" s="947">
        <v>66</v>
      </c>
      <c r="D75" s="94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950000000000003" hidden="1" customHeight="1">
      <c r="C76" s="947">
        <v>67</v>
      </c>
      <c r="D76" s="94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950000000000003" hidden="1" customHeight="1">
      <c r="C77" s="947">
        <v>68</v>
      </c>
      <c r="D77" s="94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950000000000003" hidden="1" customHeight="1">
      <c r="C78" s="947">
        <v>69</v>
      </c>
      <c r="D78" s="94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950000000000003" hidden="1" customHeight="1">
      <c r="C79" s="947">
        <v>70</v>
      </c>
      <c r="D79" s="94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950000000000003" hidden="1" customHeight="1">
      <c r="C80" s="947">
        <v>71</v>
      </c>
      <c r="D80" s="94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950000000000003" hidden="1" customHeight="1">
      <c r="C81" s="947">
        <v>72</v>
      </c>
      <c r="D81" s="94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950000000000003" hidden="1" customHeight="1">
      <c r="C82" s="947">
        <v>73</v>
      </c>
      <c r="D82" s="94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950000000000003" hidden="1" customHeight="1">
      <c r="C83" s="947">
        <v>74</v>
      </c>
      <c r="D83" s="94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950000000000003" hidden="1" customHeight="1">
      <c r="C84" s="947">
        <v>75</v>
      </c>
      <c r="D84" s="94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950000000000003" hidden="1" customHeight="1">
      <c r="C85" s="947">
        <v>76</v>
      </c>
      <c r="D85" s="94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950000000000003" hidden="1" customHeight="1">
      <c r="C86" s="947">
        <v>77</v>
      </c>
      <c r="D86" s="94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950000000000003" hidden="1" customHeight="1">
      <c r="C87" s="947">
        <v>78</v>
      </c>
      <c r="D87" s="94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950000000000003" hidden="1" customHeight="1">
      <c r="C88" s="947">
        <v>79</v>
      </c>
      <c r="D88" s="94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950000000000003" hidden="1" customHeight="1">
      <c r="C89" s="947">
        <v>80</v>
      </c>
      <c r="D89" s="94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950000000000003" hidden="1" customHeight="1">
      <c r="C90" s="947">
        <v>81</v>
      </c>
      <c r="D90" s="94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950000000000003" hidden="1" customHeight="1">
      <c r="C91" s="947">
        <v>82</v>
      </c>
      <c r="D91" s="94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950000000000003" hidden="1" customHeight="1">
      <c r="C92" s="947">
        <v>83</v>
      </c>
      <c r="D92" s="94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950000000000003" hidden="1" customHeight="1">
      <c r="C93" s="947">
        <v>84</v>
      </c>
      <c r="D93" s="94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950000000000003" hidden="1" customHeight="1">
      <c r="C94" s="947">
        <v>85</v>
      </c>
      <c r="D94" s="94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950000000000003" hidden="1" customHeight="1">
      <c r="C95" s="947">
        <v>86</v>
      </c>
      <c r="D95" s="94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950000000000003" hidden="1" customHeight="1">
      <c r="C96" s="947">
        <v>87</v>
      </c>
      <c r="D96" s="94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950000000000003" hidden="1" customHeight="1">
      <c r="C97" s="947">
        <v>88</v>
      </c>
      <c r="D97" s="94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950000000000003" hidden="1" customHeight="1">
      <c r="C98" s="947">
        <v>89</v>
      </c>
      <c r="D98" s="94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950000000000003" hidden="1" customHeight="1">
      <c r="C99" s="947">
        <v>90</v>
      </c>
      <c r="D99" s="94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950000000000003" hidden="1" customHeight="1">
      <c r="C100" s="947">
        <v>91</v>
      </c>
      <c r="D100" s="94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950000000000003" hidden="1" customHeight="1">
      <c r="C101" s="947">
        <v>92</v>
      </c>
      <c r="D101" s="94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950000000000003" hidden="1" customHeight="1">
      <c r="C102" s="947">
        <v>93</v>
      </c>
      <c r="D102" s="94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950000000000003" hidden="1" customHeight="1">
      <c r="C103" s="947">
        <v>94</v>
      </c>
      <c r="D103" s="94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950000000000003" hidden="1" customHeight="1">
      <c r="C104" s="947">
        <v>95</v>
      </c>
      <c r="D104" s="94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950000000000003" hidden="1" customHeight="1">
      <c r="C105" s="947">
        <v>96</v>
      </c>
      <c r="D105" s="94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950000000000003" hidden="1" customHeight="1">
      <c r="C106" s="947">
        <v>97</v>
      </c>
      <c r="D106" s="94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950000000000003" hidden="1" customHeight="1">
      <c r="C107" s="947">
        <v>98</v>
      </c>
      <c r="D107" s="94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950000000000003" hidden="1" customHeight="1">
      <c r="C108" s="947">
        <v>99</v>
      </c>
      <c r="D108" s="94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950000000000003" hidden="1" customHeight="1">
      <c r="C109" s="947">
        <v>100</v>
      </c>
      <c r="D109" s="94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950000000000003" hidden="1" customHeight="1">
      <c r="C110" s="947">
        <v>101</v>
      </c>
      <c r="D110" s="94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950000000000003" hidden="1" customHeight="1">
      <c r="C111" s="947">
        <v>102</v>
      </c>
      <c r="D111" s="94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950000000000003" hidden="1" customHeight="1">
      <c r="C112" s="947">
        <v>103</v>
      </c>
      <c r="D112" s="94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950000000000003" hidden="1" customHeight="1">
      <c r="C113" s="947">
        <v>104</v>
      </c>
      <c r="D113" s="94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950000000000003" hidden="1" customHeight="1">
      <c r="C114" s="947">
        <v>105</v>
      </c>
      <c r="D114" s="94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950000000000003" hidden="1" customHeight="1">
      <c r="C115" s="947">
        <v>106</v>
      </c>
      <c r="D115" s="94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950000000000003" hidden="1" customHeight="1">
      <c r="C116" s="947">
        <v>107</v>
      </c>
      <c r="D116" s="94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950000000000003" hidden="1" customHeight="1">
      <c r="C117" s="947">
        <v>108</v>
      </c>
      <c r="D117" s="94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950000000000003" hidden="1" customHeight="1">
      <c r="C118" s="947">
        <v>109</v>
      </c>
      <c r="D118" s="94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950000000000003" hidden="1" customHeight="1">
      <c r="C119" s="947">
        <v>110</v>
      </c>
      <c r="D119" s="94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950000000000003" hidden="1" customHeight="1">
      <c r="C120" s="947">
        <v>111</v>
      </c>
      <c r="D120" s="94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950000000000003" hidden="1" customHeight="1">
      <c r="C121" s="947">
        <v>112</v>
      </c>
      <c r="D121" s="94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950000000000003" hidden="1" customHeight="1">
      <c r="C122" s="947">
        <v>113</v>
      </c>
      <c r="D122" s="94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950000000000003" hidden="1" customHeight="1">
      <c r="C123" s="947">
        <v>114</v>
      </c>
      <c r="D123" s="94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950000000000003" hidden="1" customHeight="1">
      <c r="C124" s="947">
        <v>115</v>
      </c>
      <c r="D124" s="94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950000000000003" hidden="1" customHeight="1">
      <c r="C125" s="947">
        <v>116</v>
      </c>
      <c r="D125" s="94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950000000000003" hidden="1" customHeight="1">
      <c r="C126" s="947">
        <v>117</v>
      </c>
      <c r="D126" s="94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950000000000003" hidden="1" customHeight="1">
      <c r="C127" s="947">
        <v>118</v>
      </c>
      <c r="D127" s="94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950000000000003" hidden="1" customHeight="1">
      <c r="C128" s="947">
        <v>119</v>
      </c>
      <c r="D128" s="94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950000000000003" hidden="1" customHeight="1">
      <c r="C129" s="947">
        <v>120</v>
      </c>
      <c r="D129" s="94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950000000000003" hidden="1" customHeight="1">
      <c r="C130" s="947">
        <v>121</v>
      </c>
      <c r="D130" s="94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950000000000003" hidden="1" customHeight="1">
      <c r="C131" s="947">
        <v>122</v>
      </c>
      <c r="D131" s="94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950000000000003" hidden="1" customHeight="1">
      <c r="C132" s="947">
        <v>123</v>
      </c>
      <c r="D132" s="94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950000000000003" hidden="1" customHeight="1">
      <c r="C133" s="947">
        <v>124</v>
      </c>
      <c r="D133" s="94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950000000000003" hidden="1" customHeight="1">
      <c r="C134" s="947">
        <v>125</v>
      </c>
      <c r="D134" s="94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950000000000003" hidden="1" customHeight="1">
      <c r="C135" s="947">
        <v>126</v>
      </c>
      <c r="D135" s="94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950000000000003" hidden="1" customHeight="1">
      <c r="C136" s="947">
        <v>127</v>
      </c>
      <c r="D136" s="94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950000000000003" hidden="1" customHeight="1">
      <c r="C137" s="947">
        <v>128</v>
      </c>
      <c r="D137" s="94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950000000000003" hidden="1" customHeight="1">
      <c r="C138" s="947">
        <v>129</v>
      </c>
      <c r="D138" s="94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950000000000003" hidden="1" customHeight="1">
      <c r="C139" s="947">
        <v>130</v>
      </c>
      <c r="D139" s="94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950000000000003" hidden="1" customHeight="1">
      <c r="C140" s="947">
        <v>131</v>
      </c>
      <c r="D140" s="94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950000000000003" hidden="1" customHeight="1">
      <c r="C141" s="947">
        <v>132</v>
      </c>
      <c r="D141" s="94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950000000000003" hidden="1" customHeight="1">
      <c r="C142" s="947">
        <v>133</v>
      </c>
      <c r="D142" s="94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950000000000003" hidden="1" customHeight="1">
      <c r="C143" s="947">
        <v>134</v>
      </c>
      <c r="D143" s="94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950000000000003" hidden="1" customHeight="1">
      <c r="C144" s="947">
        <v>135</v>
      </c>
      <c r="D144" s="94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950000000000003" hidden="1" customHeight="1">
      <c r="C145" s="947">
        <v>136</v>
      </c>
      <c r="D145" s="94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950000000000003" hidden="1" customHeight="1">
      <c r="C146" s="947">
        <v>137</v>
      </c>
      <c r="D146" s="94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950000000000003" hidden="1" customHeight="1">
      <c r="C147" s="947">
        <v>138</v>
      </c>
      <c r="D147" s="94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950000000000003" hidden="1" customHeight="1">
      <c r="C148" s="947">
        <v>139</v>
      </c>
      <c r="D148" s="94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950000000000003" hidden="1" customHeight="1">
      <c r="C149" s="947">
        <v>140</v>
      </c>
      <c r="D149" s="94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950000000000003" hidden="1" customHeight="1">
      <c r="C150" s="947">
        <v>141</v>
      </c>
      <c r="D150" s="94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950000000000003" hidden="1" customHeight="1">
      <c r="C151" s="947">
        <v>142</v>
      </c>
      <c r="D151" s="94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950000000000003" hidden="1" customHeight="1">
      <c r="C152" s="947">
        <v>143</v>
      </c>
      <c r="D152" s="94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950000000000003" hidden="1" customHeight="1">
      <c r="C153" s="947">
        <v>144</v>
      </c>
      <c r="D153" s="94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950000000000003" hidden="1" customHeight="1">
      <c r="C154" s="947">
        <v>145</v>
      </c>
      <c r="D154" s="94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950000000000003" hidden="1" customHeight="1">
      <c r="C155" s="947">
        <v>146</v>
      </c>
      <c r="D155" s="94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950000000000003" hidden="1" customHeight="1">
      <c r="C156" s="947">
        <v>147</v>
      </c>
      <c r="D156" s="94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950000000000003" hidden="1" customHeight="1">
      <c r="C157" s="947">
        <v>148</v>
      </c>
      <c r="D157" s="94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950000000000003" hidden="1" customHeight="1">
      <c r="C158" s="947">
        <v>149</v>
      </c>
      <c r="D158" s="94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950000000000003" hidden="1" customHeight="1">
      <c r="C159" s="947">
        <v>150</v>
      </c>
      <c r="D159" s="94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950000000000003" hidden="1" customHeight="1">
      <c r="C160" s="947">
        <v>151</v>
      </c>
      <c r="D160" s="94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950000000000003" hidden="1" customHeight="1">
      <c r="C161" s="947">
        <v>152</v>
      </c>
      <c r="D161" s="94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950000000000003" hidden="1" customHeight="1">
      <c r="C162" s="947">
        <v>153</v>
      </c>
      <c r="D162" s="94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950000000000003" hidden="1" customHeight="1">
      <c r="C163" s="947">
        <v>154</v>
      </c>
      <c r="D163" s="94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950000000000003" hidden="1" customHeight="1">
      <c r="C164" s="947">
        <v>155</v>
      </c>
      <c r="D164" s="94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950000000000003" hidden="1" customHeight="1">
      <c r="C165" s="947">
        <v>156</v>
      </c>
      <c r="D165" s="94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950000000000003" hidden="1" customHeight="1">
      <c r="C166" s="947">
        <v>157</v>
      </c>
      <c r="D166" s="94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950000000000003" hidden="1" customHeight="1">
      <c r="C167" s="947">
        <v>158</v>
      </c>
      <c r="D167" s="94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950000000000003" hidden="1" customHeight="1">
      <c r="C168" s="947">
        <v>159</v>
      </c>
      <c r="D168" s="94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950000000000003" hidden="1" customHeight="1">
      <c r="C169" s="947">
        <v>160</v>
      </c>
      <c r="D169" s="94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950000000000003" hidden="1" customHeight="1">
      <c r="C170" s="947">
        <v>161</v>
      </c>
      <c r="D170" s="94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950000000000003" hidden="1" customHeight="1">
      <c r="C171" s="947">
        <v>162</v>
      </c>
      <c r="D171" s="94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950000000000003" hidden="1" customHeight="1">
      <c r="C172" s="947">
        <v>163</v>
      </c>
      <c r="D172" s="94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950000000000003" hidden="1" customHeight="1">
      <c r="C173" s="947">
        <v>164</v>
      </c>
      <c r="D173" s="94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950000000000003" hidden="1" customHeight="1">
      <c r="C174" s="947">
        <v>165</v>
      </c>
      <c r="D174" s="94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950000000000003" hidden="1" customHeight="1">
      <c r="C175" s="947">
        <v>166</v>
      </c>
      <c r="D175" s="94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950000000000003" hidden="1" customHeight="1">
      <c r="C176" s="947">
        <v>167</v>
      </c>
      <c r="D176" s="94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950000000000003" hidden="1" customHeight="1">
      <c r="C177" s="947">
        <v>168</v>
      </c>
      <c r="D177" s="94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950000000000003" hidden="1" customHeight="1">
      <c r="C178" s="947">
        <v>169</v>
      </c>
      <c r="D178" s="94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950000000000003" hidden="1" customHeight="1">
      <c r="C179" s="947">
        <v>170</v>
      </c>
      <c r="D179" s="94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950000000000003" hidden="1" customHeight="1">
      <c r="C180" s="947">
        <v>171</v>
      </c>
      <c r="D180" s="94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950000000000003" hidden="1" customHeight="1">
      <c r="C181" s="947">
        <v>172</v>
      </c>
      <c r="D181" s="94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950000000000003" hidden="1" customHeight="1">
      <c r="C182" s="947">
        <v>173</v>
      </c>
      <c r="D182" s="94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950000000000003" hidden="1" customHeight="1">
      <c r="C183" s="947">
        <v>174</v>
      </c>
      <c r="D183" s="94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950000000000003" hidden="1" customHeight="1">
      <c r="C184" s="947">
        <v>175</v>
      </c>
      <c r="D184" s="94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950000000000003" hidden="1" customHeight="1">
      <c r="C185" s="947">
        <v>176</v>
      </c>
      <c r="D185" s="94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950000000000003" hidden="1" customHeight="1">
      <c r="C186" s="947">
        <v>177</v>
      </c>
      <c r="D186" s="94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950000000000003" hidden="1" customHeight="1">
      <c r="C187" s="947">
        <v>178</v>
      </c>
      <c r="D187" s="94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950000000000003" hidden="1" customHeight="1">
      <c r="C188" s="947">
        <v>179</v>
      </c>
      <c r="D188" s="94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950000000000003" hidden="1" customHeight="1">
      <c r="C189" s="947">
        <v>180</v>
      </c>
      <c r="D189" s="94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950000000000003" hidden="1" customHeight="1">
      <c r="C190" s="947">
        <v>181</v>
      </c>
      <c r="D190" s="94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950000000000003" hidden="1" customHeight="1">
      <c r="C191" s="947">
        <v>182</v>
      </c>
      <c r="D191" s="94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950000000000003" hidden="1" customHeight="1">
      <c r="C192" s="947">
        <v>183</v>
      </c>
      <c r="D192" s="94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950000000000003" hidden="1" customHeight="1">
      <c r="C193" s="947">
        <v>184</v>
      </c>
      <c r="D193" s="94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950000000000003" hidden="1" customHeight="1">
      <c r="C194" s="947">
        <v>185</v>
      </c>
      <c r="D194" s="94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950000000000003" hidden="1" customHeight="1">
      <c r="C195" s="947">
        <v>186</v>
      </c>
      <c r="D195" s="94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950000000000003" hidden="1" customHeight="1">
      <c r="C196" s="947">
        <v>187</v>
      </c>
      <c r="D196" s="94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950000000000003" hidden="1" customHeight="1">
      <c r="C197" s="947">
        <v>188</v>
      </c>
      <c r="D197" s="94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950000000000003" hidden="1" customHeight="1">
      <c r="C198" s="947">
        <v>189</v>
      </c>
      <c r="D198" s="94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950000000000003" hidden="1" customHeight="1">
      <c r="C199" s="947">
        <v>190</v>
      </c>
      <c r="D199" s="94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950000000000003" hidden="1" customHeight="1">
      <c r="C200" s="947">
        <v>191</v>
      </c>
      <c r="D200" s="94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950000000000003" hidden="1" customHeight="1">
      <c r="C201" s="947">
        <v>192</v>
      </c>
      <c r="D201" s="94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950000000000003" hidden="1" customHeight="1">
      <c r="C202" s="947">
        <v>193</v>
      </c>
      <c r="D202" s="94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950000000000003" hidden="1" customHeight="1">
      <c r="C203" s="947">
        <v>194</v>
      </c>
      <c r="D203" s="94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950000000000003" hidden="1" customHeight="1">
      <c r="C204" s="947">
        <v>195</v>
      </c>
      <c r="D204" s="94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950000000000003" hidden="1" customHeight="1">
      <c r="C205" s="947">
        <v>196</v>
      </c>
      <c r="D205" s="94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950000000000003" hidden="1" customHeight="1">
      <c r="C206" s="947">
        <v>197</v>
      </c>
      <c r="D206" s="94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950000000000003" hidden="1" customHeight="1">
      <c r="C207" s="947">
        <v>198</v>
      </c>
      <c r="D207" s="94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950000000000003" hidden="1" customHeight="1">
      <c r="C208" s="947">
        <v>199</v>
      </c>
      <c r="D208" s="94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950000000000003" hidden="1" customHeight="1">
      <c r="C209" s="947">
        <v>200</v>
      </c>
      <c r="D209" s="94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950000000000003" hidden="1" customHeight="1">
      <c r="C210" s="947">
        <v>201</v>
      </c>
      <c r="D210" s="94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950000000000003" hidden="1" customHeight="1">
      <c r="C211" s="947">
        <v>202</v>
      </c>
      <c r="D211" s="94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950000000000003" hidden="1" customHeight="1">
      <c r="C212" s="947">
        <v>203</v>
      </c>
      <c r="D212" s="94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950000000000003" hidden="1" customHeight="1">
      <c r="C213" s="947">
        <v>204</v>
      </c>
      <c r="D213" s="94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950000000000003" hidden="1" customHeight="1">
      <c r="C214" s="947">
        <v>205</v>
      </c>
      <c r="D214" s="94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950000000000003" hidden="1" customHeight="1">
      <c r="C215" s="947">
        <v>206</v>
      </c>
      <c r="D215" s="94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950000000000003" hidden="1" customHeight="1">
      <c r="C216" s="947">
        <v>207</v>
      </c>
      <c r="D216" s="94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950000000000003" hidden="1" customHeight="1">
      <c r="C217" s="947">
        <v>208</v>
      </c>
      <c r="D217" s="94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950000000000003" hidden="1" customHeight="1">
      <c r="C218" s="947">
        <v>209</v>
      </c>
      <c r="D218" s="94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950000000000003" hidden="1" customHeight="1">
      <c r="C219" s="947">
        <v>210</v>
      </c>
      <c r="D219" s="94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950000000000003" hidden="1" customHeight="1">
      <c r="C220" s="947">
        <v>211</v>
      </c>
      <c r="D220" s="94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950000000000003" hidden="1" customHeight="1">
      <c r="C221" s="947">
        <v>212</v>
      </c>
      <c r="D221" s="94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950000000000003" hidden="1" customHeight="1">
      <c r="C222" s="947">
        <v>213</v>
      </c>
      <c r="D222" s="94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950000000000003" hidden="1" customHeight="1">
      <c r="C223" s="947">
        <v>214</v>
      </c>
      <c r="D223" s="94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950000000000003" hidden="1" customHeight="1">
      <c r="C224" s="947">
        <v>215</v>
      </c>
      <c r="D224" s="94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950000000000003" hidden="1" customHeight="1">
      <c r="C225" s="947">
        <v>216</v>
      </c>
      <c r="D225" s="94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950000000000003" hidden="1" customHeight="1">
      <c r="C226" s="947">
        <v>217</v>
      </c>
      <c r="D226" s="94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950000000000003" hidden="1" customHeight="1">
      <c r="C227" s="947">
        <v>218</v>
      </c>
      <c r="D227" s="94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950000000000003" hidden="1" customHeight="1">
      <c r="C228" s="947">
        <v>219</v>
      </c>
      <c r="D228" s="94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950000000000003" hidden="1" customHeight="1">
      <c r="C229" s="947">
        <v>220</v>
      </c>
      <c r="D229" s="94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950000000000003" hidden="1" customHeight="1">
      <c r="C230" s="947">
        <v>221</v>
      </c>
      <c r="D230" s="94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950000000000003" hidden="1" customHeight="1">
      <c r="C231" s="947">
        <v>222</v>
      </c>
      <c r="D231" s="94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950000000000003" hidden="1" customHeight="1">
      <c r="C232" s="947">
        <v>223</v>
      </c>
      <c r="D232" s="94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950000000000003" hidden="1" customHeight="1">
      <c r="C233" s="947">
        <v>224</v>
      </c>
      <c r="D233" s="94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950000000000003" hidden="1" customHeight="1">
      <c r="C234" s="947">
        <v>225</v>
      </c>
      <c r="D234" s="94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950000000000003" hidden="1" customHeight="1">
      <c r="C235" s="947">
        <v>226</v>
      </c>
      <c r="D235" s="94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950000000000003" hidden="1" customHeight="1">
      <c r="C236" s="947">
        <v>227</v>
      </c>
      <c r="D236" s="94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950000000000003" hidden="1" customHeight="1">
      <c r="C237" s="947">
        <v>228</v>
      </c>
      <c r="D237" s="94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950000000000003" hidden="1" customHeight="1">
      <c r="C238" s="947">
        <v>229</v>
      </c>
      <c r="D238" s="94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950000000000003" hidden="1" customHeight="1">
      <c r="C239" s="947">
        <v>230</v>
      </c>
      <c r="D239" s="94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950000000000003" hidden="1" customHeight="1">
      <c r="C240" s="947">
        <v>231</v>
      </c>
      <c r="D240" s="94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950000000000003" hidden="1" customHeight="1">
      <c r="C241" s="947">
        <v>232</v>
      </c>
      <c r="D241" s="94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950000000000003" hidden="1" customHeight="1">
      <c r="C242" s="947">
        <v>233</v>
      </c>
      <c r="D242" s="94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950000000000003" hidden="1" customHeight="1">
      <c r="C243" s="947">
        <v>234</v>
      </c>
      <c r="D243" s="94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950000000000003" hidden="1" customHeight="1">
      <c r="C244" s="947">
        <v>235</v>
      </c>
      <c r="D244" s="94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950000000000003" hidden="1" customHeight="1">
      <c r="C245" s="947">
        <v>236</v>
      </c>
      <c r="D245" s="94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950000000000003" hidden="1" customHeight="1">
      <c r="C246" s="947">
        <v>237</v>
      </c>
      <c r="D246" s="94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950000000000003" hidden="1" customHeight="1">
      <c r="C247" s="947">
        <v>238</v>
      </c>
      <c r="D247" s="94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950000000000003" hidden="1" customHeight="1">
      <c r="C248" s="947">
        <v>239</v>
      </c>
      <c r="D248" s="94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950000000000003" hidden="1" customHeight="1">
      <c r="C249" s="947">
        <v>240</v>
      </c>
      <c r="D249" s="94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950000000000003" hidden="1" customHeight="1">
      <c r="C250" s="947">
        <v>241</v>
      </c>
      <c r="D250" s="94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950000000000003" hidden="1" customHeight="1">
      <c r="C251" s="947">
        <v>242</v>
      </c>
      <c r="D251" s="94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950000000000003" hidden="1" customHeight="1">
      <c r="C252" s="947">
        <v>243</v>
      </c>
      <c r="D252" s="94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950000000000003" hidden="1" customHeight="1">
      <c r="C253" s="947">
        <v>244</v>
      </c>
      <c r="D253" s="94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950000000000003" hidden="1" customHeight="1">
      <c r="C254" s="947">
        <v>245</v>
      </c>
      <c r="D254" s="94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950000000000003" hidden="1" customHeight="1">
      <c r="C255" s="947">
        <v>246</v>
      </c>
      <c r="D255" s="94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950000000000003" hidden="1" customHeight="1">
      <c r="C256" s="947">
        <v>247</v>
      </c>
      <c r="D256" s="94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950000000000003" hidden="1" customHeight="1">
      <c r="C257" s="947">
        <v>248</v>
      </c>
      <c r="D257" s="94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950000000000003" hidden="1" customHeight="1">
      <c r="C258" s="947">
        <v>249</v>
      </c>
      <c r="D258" s="94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950000000000003" hidden="1" customHeight="1">
      <c r="C259" s="947">
        <v>250</v>
      </c>
      <c r="D259" s="94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950000000000003" hidden="1" customHeight="1">
      <c r="C260" s="947">
        <v>251</v>
      </c>
      <c r="D260" s="94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950000000000003" hidden="1" customHeight="1">
      <c r="C261" s="947">
        <v>252</v>
      </c>
      <c r="D261" s="94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950000000000003" hidden="1" customHeight="1">
      <c r="C262" s="947">
        <v>253</v>
      </c>
      <c r="D262" s="94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950000000000003" hidden="1" customHeight="1">
      <c r="C263" s="947">
        <v>254</v>
      </c>
      <c r="D263" s="94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950000000000003" hidden="1" customHeight="1">
      <c r="C264" s="947">
        <v>255</v>
      </c>
      <c r="D264" s="94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950000000000003" hidden="1" customHeight="1">
      <c r="C265" s="947">
        <v>256</v>
      </c>
      <c r="D265" s="94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950000000000003" hidden="1" customHeight="1">
      <c r="C266" s="947">
        <v>257</v>
      </c>
      <c r="D266" s="94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950000000000003" hidden="1" customHeight="1">
      <c r="C267" s="947">
        <v>258</v>
      </c>
      <c r="D267" s="94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950000000000003" hidden="1" customHeight="1">
      <c r="C268" s="947">
        <v>259</v>
      </c>
      <c r="D268" s="94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950000000000003" hidden="1" customHeight="1">
      <c r="C269" s="947">
        <v>260</v>
      </c>
      <c r="D269" s="94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950000000000003" hidden="1" customHeight="1">
      <c r="C270" s="947">
        <v>261</v>
      </c>
      <c r="D270" s="94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950000000000003" hidden="1" customHeight="1">
      <c r="C271" s="947">
        <v>262</v>
      </c>
      <c r="D271" s="94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950000000000003" hidden="1" customHeight="1">
      <c r="C272" s="947">
        <v>263</v>
      </c>
      <c r="D272" s="94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950000000000003" hidden="1" customHeight="1">
      <c r="C273" s="947">
        <v>264</v>
      </c>
      <c r="D273" s="94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950000000000003" hidden="1" customHeight="1">
      <c r="C274" s="947">
        <v>265</v>
      </c>
      <c r="D274" s="94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950000000000003" hidden="1" customHeight="1">
      <c r="C275" s="947">
        <v>266</v>
      </c>
      <c r="D275" s="94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950000000000003" hidden="1" customHeight="1">
      <c r="C276" s="947">
        <v>267</v>
      </c>
      <c r="D276" s="94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950000000000003" hidden="1" customHeight="1">
      <c r="C277" s="947">
        <v>268</v>
      </c>
      <c r="D277" s="94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950000000000003" hidden="1" customHeight="1">
      <c r="C278" s="947">
        <v>269</v>
      </c>
      <c r="D278" s="94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950000000000003" hidden="1" customHeight="1">
      <c r="C279" s="947">
        <v>270</v>
      </c>
      <c r="D279" s="94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950000000000003" hidden="1" customHeight="1">
      <c r="C280" s="947">
        <v>271</v>
      </c>
      <c r="D280" s="94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950000000000003" hidden="1" customHeight="1">
      <c r="C281" s="947">
        <v>272</v>
      </c>
      <c r="D281" s="94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950000000000003" hidden="1" customHeight="1">
      <c r="C282" s="947">
        <v>273</v>
      </c>
      <c r="D282" s="94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950000000000003" hidden="1" customHeight="1">
      <c r="C283" s="947">
        <v>274</v>
      </c>
      <c r="D283" s="94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950000000000003" hidden="1" customHeight="1">
      <c r="C284" s="947">
        <v>275</v>
      </c>
      <c r="D284" s="94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950000000000003" hidden="1" customHeight="1">
      <c r="C285" s="947">
        <v>276</v>
      </c>
      <c r="D285" s="94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950000000000003" hidden="1" customHeight="1">
      <c r="C286" s="947">
        <v>277</v>
      </c>
      <c r="D286" s="94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950000000000003" hidden="1" customHeight="1">
      <c r="C287" s="947">
        <v>278</v>
      </c>
      <c r="D287" s="94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950000000000003" hidden="1" customHeight="1">
      <c r="C288" s="947">
        <v>279</v>
      </c>
      <c r="D288" s="94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950000000000003" hidden="1" customHeight="1">
      <c r="C289" s="947">
        <v>280</v>
      </c>
      <c r="D289" s="94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950000000000003" hidden="1" customHeight="1">
      <c r="C290" s="947">
        <v>281</v>
      </c>
      <c r="D290" s="94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950000000000003" hidden="1" customHeight="1">
      <c r="C291" s="947">
        <v>282</v>
      </c>
      <c r="D291" s="94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950000000000003" hidden="1" customHeight="1">
      <c r="C292" s="947">
        <v>283</v>
      </c>
      <c r="D292" s="94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950000000000003" hidden="1" customHeight="1">
      <c r="C293" s="947">
        <v>284</v>
      </c>
      <c r="D293" s="94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950000000000003" hidden="1" customHeight="1">
      <c r="C294" s="947">
        <v>285</v>
      </c>
      <c r="D294" s="94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950000000000003" hidden="1" customHeight="1">
      <c r="C295" s="947">
        <v>286</v>
      </c>
      <c r="D295" s="94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950000000000003" hidden="1" customHeight="1">
      <c r="C296" s="947">
        <v>287</v>
      </c>
      <c r="D296" s="94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950000000000003" hidden="1" customHeight="1">
      <c r="C297" s="947">
        <v>288</v>
      </c>
      <c r="D297" s="94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950000000000003" hidden="1" customHeight="1">
      <c r="C298" s="947">
        <v>289</v>
      </c>
      <c r="D298" s="94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950000000000003" hidden="1" customHeight="1">
      <c r="C299" s="947">
        <v>290</v>
      </c>
      <c r="D299" s="94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950000000000003" hidden="1" customHeight="1">
      <c r="C300" s="947">
        <v>291</v>
      </c>
      <c r="D300" s="94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950000000000003" hidden="1" customHeight="1">
      <c r="C301" s="947">
        <v>292</v>
      </c>
      <c r="D301" s="94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950000000000003" hidden="1" customHeight="1">
      <c r="C302" s="947">
        <v>293</v>
      </c>
      <c r="D302" s="94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950000000000003" hidden="1" customHeight="1">
      <c r="C303" s="947">
        <v>294</v>
      </c>
      <c r="D303" s="94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950000000000003" hidden="1" customHeight="1">
      <c r="C304" s="947">
        <v>295</v>
      </c>
      <c r="D304" s="94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950000000000003" hidden="1" customHeight="1">
      <c r="C305" s="947">
        <v>296</v>
      </c>
      <c r="D305" s="94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950000000000003" hidden="1" customHeight="1">
      <c r="C306" s="947">
        <v>297</v>
      </c>
      <c r="D306" s="94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950000000000003" hidden="1" customHeight="1">
      <c r="C307" s="947">
        <v>298</v>
      </c>
      <c r="D307" s="94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950000000000003" hidden="1" customHeight="1">
      <c r="C308" s="947">
        <v>299</v>
      </c>
      <c r="D308" s="94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950000000000003" hidden="1" customHeight="1">
      <c r="C309" s="947">
        <v>300</v>
      </c>
      <c r="D309" s="94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950000000000003" hidden="1" customHeight="1">
      <c r="C310" s="947">
        <v>301</v>
      </c>
      <c r="D310" s="94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950000000000003" hidden="1" customHeight="1">
      <c r="C311" s="947">
        <v>302</v>
      </c>
      <c r="D311" s="94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950000000000003" hidden="1" customHeight="1">
      <c r="C312" s="947">
        <v>303</v>
      </c>
      <c r="D312" s="94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950000000000003" hidden="1" customHeight="1">
      <c r="C313" s="947">
        <v>304</v>
      </c>
      <c r="D313" s="94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950000000000003" hidden="1" customHeight="1">
      <c r="C314" s="947">
        <v>305</v>
      </c>
      <c r="D314" s="94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950000000000003" hidden="1" customHeight="1">
      <c r="C315" s="947">
        <v>306</v>
      </c>
      <c r="D315" s="94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950000000000003" hidden="1" customHeight="1">
      <c r="C316" s="947">
        <v>307</v>
      </c>
      <c r="D316" s="94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950000000000003" hidden="1" customHeight="1">
      <c r="C317" s="947">
        <v>308</v>
      </c>
      <c r="D317" s="94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950000000000003" hidden="1" customHeight="1">
      <c r="C318" s="947">
        <v>309</v>
      </c>
      <c r="D318" s="94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950000000000003" hidden="1" customHeight="1">
      <c r="C319" s="947">
        <v>310</v>
      </c>
      <c r="D319" s="94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950000000000003" hidden="1" customHeight="1">
      <c r="C320" s="947">
        <v>311</v>
      </c>
      <c r="D320" s="94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950000000000003" hidden="1" customHeight="1">
      <c r="C321" s="947">
        <v>312</v>
      </c>
      <c r="D321" s="94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950000000000003" hidden="1" customHeight="1">
      <c r="C322" s="947">
        <v>313</v>
      </c>
      <c r="D322" s="94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950000000000003" hidden="1" customHeight="1">
      <c r="C323" s="947">
        <v>314</v>
      </c>
      <c r="D323" s="94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950000000000003" hidden="1" customHeight="1">
      <c r="C324" s="947">
        <v>315</v>
      </c>
      <c r="D324" s="94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950000000000003" hidden="1" customHeight="1">
      <c r="C325" s="947">
        <v>316</v>
      </c>
      <c r="D325" s="94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950000000000003" hidden="1" customHeight="1">
      <c r="C326" s="947">
        <v>317</v>
      </c>
      <c r="D326" s="94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950000000000003" hidden="1" customHeight="1">
      <c r="C327" s="947">
        <v>318</v>
      </c>
      <c r="D327" s="94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950000000000003" hidden="1" customHeight="1">
      <c r="C328" s="947">
        <v>319</v>
      </c>
      <c r="D328" s="94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950000000000003" hidden="1" customHeight="1">
      <c r="C329" s="947">
        <v>320</v>
      </c>
      <c r="D329" s="94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950000000000003" hidden="1" customHeight="1">
      <c r="C330" s="947">
        <v>321</v>
      </c>
      <c r="D330" s="94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950000000000003" hidden="1" customHeight="1">
      <c r="C331" s="947">
        <v>322</v>
      </c>
      <c r="D331" s="94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950000000000003" hidden="1" customHeight="1">
      <c r="C332" s="947">
        <v>323</v>
      </c>
      <c r="D332" s="94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950000000000003" hidden="1" customHeight="1">
      <c r="C333" s="947">
        <v>324</v>
      </c>
      <c r="D333" s="94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950000000000003" hidden="1" customHeight="1">
      <c r="C334" s="947">
        <v>325</v>
      </c>
      <c r="D334" s="94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950000000000003" hidden="1" customHeight="1">
      <c r="C335" s="947">
        <v>326</v>
      </c>
      <c r="D335" s="94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950000000000003" hidden="1" customHeight="1">
      <c r="C336" s="947">
        <v>327</v>
      </c>
      <c r="D336" s="94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950000000000003" hidden="1" customHeight="1">
      <c r="C337" s="947">
        <v>328</v>
      </c>
      <c r="D337" s="94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950000000000003" hidden="1" customHeight="1">
      <c r="C338" s="947">
        <v>329</v>
      </c>
      <c r="D338" s="94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950000000000003" hidden="1" customHeight="1">
      <c r="C339" s="947">
        <v>330</v>
      </c>
      <c r="D339" s="94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950000000000003" hidden="1" customHeight="1">
      <c r="C340" s="947">
        <v>331</v>
      </c>
      <c r="D340" s="94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950000000000003" hidden="1" customHeight="1">
      <c r="C341" s="947">
        <v>332</v>
      </c>
      <c r="D341" s="94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950000000000003" hidden="1" customHeight="1">
      <c r="C342" s="947">
        <v>333</v>
      </c>
      <c r="D342" s="94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950000000000003" hidden="1" customHeight="1">
      <c r="C343" s="947">
        <v>334</v>
      </c>
      <c r="D343" s="94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950000000000003" hidden="1" customHeight="1">
      <c r="C344" s="947">
        <v>335</v>
      </c>
      <c r="D344" s="94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950000000000003" hidden="1" customHeight="1">
      <c r="C345" s="947">
        <v>336</v>
      </c>
      <c r="D345" s="94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950000000000003" hidden="1" customHeight="1">
      <c r="C346" s="947">
        <v>337</v>
      </c>
      <c r="D346" s="94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950000000000003" hidden="1" customHeight="1">
      <c r="C347" s="947">
        <v>338</v>
      </c>
      <c r="D347" s="94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950000000000003" hidden="1" customHeight="1">
      <c r="C348" s="947">
        <v>339</v>
      </c>
      <c r="D348" s="94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55">
        <v>340</v>
      </c>
      <c r="D349" s="956"/>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950000000000003" customHeight="1">
      <c r="C352" s="913" t="s">
        <v>69</v>
      </c>
      <c r="D352" s="913"/>
      <c r="E352" s="913"/>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57" t="s">
        <v>47</v>
      </c>
      <c r="D353" s="958"/>
      <c r="E353" s="330" t="s">
        <v>104</v>
      </c>
      <c r="F353" s="331" t="s">
        <v>48</v>
      </c>
      <c r="G353" s="332" t="s">
        <v>71</v>
      </c>
      <c r="H353" s="156"/>
      <c r="I353" s="113"/>
      <c r="J353" s="128"/>
      <c r="K353" s="128"/>
      <c r="L353" s="128"/>
      <c r="M353" s="128"/>
      <c r="N353" s="128"/>
      <c r="O353" s="128"/>
      <c r="P353" s="128"/>
      <c r="Q353" s="128"/>
      <c r="R353" s="128"/>
      <c r="S353" s="128"/>
      <c r="T353" s="128"/>
      <c r="U353" s="136"/>
      <c r="V353" s="136"/>
      <c r="W353" s="136"/>
    </row>
    <row r="354" spans="3:26" ht="33.950000000000003" customHeight="1">
      <c r="C354" s="961">
        <v>1</v>
      </c>
      <c r="D354" s="962"/>
      <c r="E354" s="333"/>
      <c r="F354" s="334"/>
      <c r="G354" s="335"/>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950000000000003" customHeight="1">
      <c r="C355" s="959">
        <v>2</v>
      </c>
      <c r="D355" s="96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950000000000003" customHeight="1">
      <c r="C356" s="959">
        <v>3</v>
      </c>
      <c r="D356" s="96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950000000000003" customHeight="1">
      <c r="C357" s="959">
        <v>4</v>
      </c>
      <c r="D357" s="960"/>
      <c r="E357" s="253"/>
      <c r="F357" s="282"/>
      <c r="G357" s="157"/>
      <c r="H357" s="158"/>
      <c r="I357" s="116"/>
      <c r="J357" s="128"/>
      <c r="K357" s="128"/>
      <c r="L357" s="128"/>
      <c r="M357" s="128"/>
      <c r="N357" s="128"/>
      <c r="O357" s="128"/>
      <c r="P357" s="128"/>
      <c r="Q357" s="128"/>
      <c r="R357" s="128"/>
      <c r="S357" s="128"/>
      <c r="T357" s="128"/>
      <c r="U357" s="136"/>
      <c r="V357" s="136"/>
      <c r="W357" s="136"/>
    </row>
    <row r="358" spans="3:26" ht="33.950000000000003" customHeight="1">
      <c r="C358" s="959">
        <v>5</v>
      </c>
      <c r="D358" s="960"/>
      <c r="E358" s="253"/>
      <c r="F358" s="282"/>
      <c r="G358" s="157"/>
      <c r="H358" s="158"/>
      <c r="I358" s="116"/>
      <c r="J358" s="128"/>
      <c r="K358" s="128"/>
      <c r="L358" s="128"/>
      <c r="M358" s="128"/>
      <c r="N358" s="128"/>
      <c r="O358" s="128"/>
      <c r="P358" s="128"/>
      <c r="Q358" s="128"/>
      <c r="R358" s="128"/>
      <c r="S358" s="128"/>
      <c r="T358" s="128"/>
      <c r="U358" s="136"/>
      <c r="V358" s="136"/>
      <c r="W358" s="136"/>
    </row>
    <row r="359" spans="3:26" ht="33.950000000000003" hidden="1" customHeight="1">
      <c r="C359" s="963">
        <v>6</v>
      </c>
      <c r="D359" s="964"/>
      <c r="E359" s="253"/>
      <c r="F359" s="282"/>
      <c r="G359" s="157"/>
      <c r="H359" s="158"/>
      <c r="I359" s="116"/>
      <c r="J359" s="128"/>
      <c r="K359" s="128"/>
      <c r="L359" s="128"/>
      <c r="M359" s="128"/>
      <c r="N359" s="128"/>
      <c r="O359" s="128"/>
      <c r="P359" s="128"/>
      <c r="Q359" s="128"/>
      <c r="R359" s="128"/>
      <c r="S359" s="128"/>
      <c r="T359" s="128"/>
      <c r="U359" s="136"/>
      <c r="V359" s="136"/>
      <c r="W359" s="136"/>
    </row>
    <row r="360" spans="3:26" ht="33.950000000000003" hidden="1" customHeight="1">
      <c r="C360" s="959">
        <v>7</v>
      </c>
      <c r="D360" s="960"/>
      <c r="E360" s="253"/>
      <c r="F360" s="282"/>
      <c r="G360" s="157"/>
      <c r="H360" s="158"/>
      <c r="I360" s="116"/>
      <c r="J360" s="128"/>
      <c r="K360" s="128"/>
      <c r="L360" s="128"/>
      <c r="M360" s="128"/>
      <c r="N360" s="128"/>
      <c r="O360" s="128"/>
      <c r="P360" s="128"/>
      <c r="Q360" s="128"/>
      <c r="R360" s="128"/>
      <c r="S360" s="128"/>
      <c r="T360" s="128"/>
      <c r="U360" s="136"/>
      <c r="V360" s="136"/>
      <c r="W360" s="136"/>
    </row>
    <row r="361" spans="3:26" ht="33.950000000000003" hidden="1" customHeight="1">
      <c r="C361" s="959">
        <v>8</v>
      </c>
      <c r="D361" s="960"/>
      <c r="E361" s="253"/>
      <c r="F361" s="282"/>
      <c r="G361" s="157"/>
      <c r="H361" s="158"/>
      <c r="I361" s="116"/>
      <c r="J361" s="128"/>
      <c r="K361" s="128"/>
      <c r="L361" s="128"/>
      <c r="M361" s="128"/>
      <c r="N361" s="128"/>
      <c r="O361" s="128"/>
      <c r="P361" s="128"/>
      <c r="Q361" s="128"/>
      <c r="R361" s="128"/>
      <c r="S361" s="128"/>
      <c r="T361" s="128"/>
      <c r="U361" s="136"/>
      <c r="V361" s="136"/>
      <c r="W361" s="136"/>
    </row>
    <row r="362" spans="3:26" ht="33.950000000000003" hidden="1" customHeight="1">
      <c r="C362" s="959">
        <v>9</v>
      </c>
      <c r="D362" s="960"/>
      <c r="E362" s="253"/>
      <c r="F362" s="282"/>
      <c r="G362" s="157"/>
      <c r="H362" s="158"/>
      <c r="I362" s="116"/>
      <c r="J362" s="128"/>
      <c r="K362" s="128"/>
      <c r="L362" s="128"/>
      <c r="M362" s="128"/>
      <c r="N362" s="128"/>
      <c r="O362" s="128"/>
      <c r="P362" s="128"/>
      <c r="Q362" s="128"/>
      <c r="R362" s="128"/>
      <c r="S362" s="128"/>
      <c r="T362" s="128"/>
      <c r="U362" s="136"/>
      <c r="V362" s="136"/>
      <c r="W362" s="136"/>
    </row>
    <row r="363" spans="3:26" ht="33.950000000000003" hidden="1" customHeight="1">
      <c r="C363" s="959">
        <v>10</v>
      </c>
      <c r="D363" s="960"/>
      <c r="E363" s="253"/>
      <c r="F363" s="282"/>
      <c r="G363" s="157"/>
      <c r="H363" s="158"/>
      <c r="I363" s="116"/>
      <c r="J363" s="128"/>
      <c r="K363" s="128"/>
      <c r="L363" s="128"/>
      <c r="M363" s="128"/>
      <c r="N363" s="128"/>
      <c r="O363" s="128"/>
      <c r="P363" s="128"/>
      <c r="Q363" s="128"/>
      <c r="R363" s="128"/>
      <c r="S363" s="128"/>
      <c r="T363" s="128"/>
      <c r="U363" s="136"/>
      <c r="V363" s="136"/>
      <c r="W363" s="136"/>
    </row>
    <row r="364" spans="3:26" ht="33.950000000000003" hidden="1" customHeight="1">
      <c r="C364" s="959">
        <v>11</v>
      </c>
      <c r="D364" s="960"/>
      <c r="E364" s="253"/>
      <c r="F364" s="282"/>
      <c r="G364" s="157"/>
      <c r="H364" s="158"/>
      <c r="I364" s="116"/>
      <c r="J364" s="128"/>
      <c r="K364" s="128"/>
      <c r="L364" s="128"/>
      <c r="M364" s="128"/>
      <c r="N364" s="128"/>
      <c r="O364" s="128"/>
      <c r="P364" s="128"/>
      <c r="Q364" s="128"/>
      <c r="R364" s="128"/>
      <c r="S364" s="128"/>
      <c r="T364" s="128"/>
      <c r="U364" s="136"/>
      <c r="V364" s="136"/>
      <c r="W364" s="136"/>
    </row>
    <row r="365" spans="3:26" ht="33.950000000000003" hidden="1" customHeight="1">
      <c r="C365" s="959">
        <v>12</v>
      </c>
      <c r="D365" s="960"/>
      <c r="E365" s="253"/>
      <c r="F365" s="282"/>
      <c r="G365" s="157"/>
      <c r="H365" s="158"/>
      <c r="I365" s="116"/>
      <c r="J365" s="128"/>
      <c r="K365" s="128"/>
      <c r="L365" s="128"/>
      <c r="M365" s="128"/>
      <c r="N365" s="128"/>
      <c r="O365" s="128"/>
      <c r="P365" s="128"/>
      <c r="Q365" s="128"/>
      <c r="R365" s="128"/>
      <c r="S365" s="128"/>
      <c r="T365" s="128"/>
      <c r="U365" s="136"/>
      <c r="V365" s="136"/>
      <c r="W365" s="136"/>
    </row>
    <row r="366" spans="3:26" ht="33.950000000000003" hidden="1" customHeight="1">
      <c r="C366" s="959">
        <v>13</v>
      </c>
      <c r="D366" s="960"/>
      <c r="E366" s="253"/>
      <c r="F366" s="282"/>
      <c r="G366" s="157"/>
      <c r="H366" s="158"/>
      <c r="I366" s="116"/>
      <c r="J366" s="128"/>
      <c r="K366" s="128"/>
      <c r="L366" s="128"/>
      <c r="M366" s="128"/>
      <c r="N366" s="128"/>
      <c r="O366" s="128"/>
      <c r="P366" s="128"/>
      <c r="Q366" s="128"/>
      <c r="R366" s="128"/>
      <c r="S366" s="128"/>
      <c r="T366" s="128"/>
      <c r="U366" s="136"/>
      <c r="V366" s="136"/>
      <c r="W366" s="136"/>
    </row>
    <row r="367" spans="3:26" ht="33.950000000000003" hidden="1" customHeight="1">
      <c r="C367" s="959">
        <v>14</v>
      </c>
      <c r="D367" s="960"/>
      <c r="E367" s="253"/>
      <c r="F367" s="282"/>
      <c r="G367" s="157"/>
      <c r="H367" s="158"/>
      <c r="I367" s="116"/>
      <c r="J367" s="128"/>
      <c r="K367" s="128"/>
      <c r="L367" s="128"/>
      <c r="M367" s="128"/>
      <c r="N367" s="128"/>
      <c r="O367" s="128"/>
      <c r="P367" s="128"/>
      <c r="Q367" s="128"/>
      <c r="R367" s="128"/>
      <c r="S367" s="128"/>
      <c r="T367" s="128"/>
      <c r="U367" s="136"/>
      <c r="V367" s="136"/>
      <c r="W367" s="136"/>
    </row>
    <row r="368" spans="3:26" ht="33.950000000000003" hidden="1" customHeight="1">
      <c r="C368" s="959">
        <v>15</v>
      </c>
      <c r="D368" s="960"/>
      <c r="E368" s="253"/>
      <c r="F368" s="282"/>
      <c r="G368" s="157"/>
      <c r="H368" s="158"/>
      <c r="I368" s="116"/>
      <c r="J368" s="128"/>
      <c r="K368" s="128"/>
      <c r="L368" s="128"/>
      <c r="M368" s="128"/>
      <c r="N368" s="128"/>
      <c r="O368" s="128"/>
      <c r="P368" s="128"/>
      <c r="Q368" s="128"/>
      <c r="R368" s="128"/>
      <c r="S368" s="128"/>
      <c r="T368" s="128"/>
      <c r="U368" s="136"/>
      <c r="V368" s="136"/>
      <c r="W368" s="136"/>
    </row>
    <row r="369" spans="3:23" ht="33.950000000000003" hidden="1" customHeight="1">
      <c r="C369" s="959">
        <v>16</v>
      </c>
      <c r="D369" s="960"/>
      <c r="E369" s="253"/>
      <c r="F369" s="282"/>
      <c r="G369" s="157"/>
      <c r="H369" s="158"/>
      <c r="I369" s="116"/>
      <c r="J369" s="128"/>
      <c r="K369" s="128"/>
      <c r="L369" s="128"/>
      <c r="M369" s="128"/>
      <c r="N369" s="128"/>
      <c r="O369" s="128"/>
      <c r="P369" s="128"/>
      <c r="Q369" s="128"/>
      <c r="R369" s="128"/>
      <c r="S369" s="128"/>
      <c r="T369" s="128"/>
      <c r="U369" s="136"/>
      <c r="V369" s="136"/>
      <c r="W369" s="136"/>
    </row>
    <row r="370" spans="3:23" ht="33.950000000000003" hidden="1" customHeight="1">
      <c r="C370" s="959">
        <v>17</v>
      </c>
      <c r="D370" s="960"/>
      <c r="E370" s="253"/>
      <c r="F370" s="282"/>
      <c r="G370" s="157"/>
      <c r="H370" s="158"/>
      <c r="I370" s="116"/>
      <c r="J370" s="128"/>
      <c r="K370" s="128"/>
      <c r="L370" s="128"/>
      <c r="M370" s="128"/>
      <c r="N370" s="128"/>
      <c r="O370" s="128"/>
      <c r="P370" s="128"/>
      <c r="Q370" s="128"/>
      <c r="R370" s="128"/>
      <c r="S370" s="128"/>
      <c r="T370" s="128"/>
      <c r="U370" s="136"/>
      <c r="V370" s="136"/>
      <c r="W370" s="136"/>
    </row>
    <row r="371" spans="3:23" ht="33.950000000000003" hidden="1" customHeight="1">
      <c r="C371" s="959">
        <v>18</v>
      </c>
      <c r="D371" s="960"/>
      <c r="E371" s="253"/>
      <c r="F371" s="282"/>
      <c r="G371" s="157"/>
      <c r="H371" s="158"/>
      <c r="I371" s="116"/>
      <c r="J371" s="128"/>
      <c r="K371" s="128"/>
      <c r="L371" s="128"/>
      <c r="M371" s="128"/>
      <c r="N371" s="128"/>
      <c r="O371" s="128"/>
      <c r="P371" s="128"/>
      <c r="Q371" s="128"/>
      <c r="R371" s="128"/>
      <c r="S371" s="128"/>
      <c r="T371" s="128"/>
      <c r="U371" s="136"/>
      <c r="V371" s="136"/>
      <c r="W371" s="136"/>
    </row>
    <row r="372" spans="3:23" ht="33.950000000000003" hidden="1" customHeight="1">
      <c r="C372" s="959">
        <v>19</v>
      </c>
      <c r="D372" s="960"/>
      <c r="E372" s="253"/>
      <c r="F372" s="282"/>
      <c r="G372" s="157"/>
      <c r="H372" s="158"/>
      <c r="I372" s="116"/>
      <c r="J372" s="128"/>
      <c r="K372" s="128"/>
      <c r="L372" s="128"/>
      <c r="M372" s="128"/>
      <c r="N372" s="128"/>
      <c r="O372" s="128"/>
      <c r="P372" s="128"/>
      <c r="Q372" s="128"/>
      <c r="R372" s="128"/>
      <c r="S372" s="128"/>
      <c r="T372" s="128"/>
      <c r="U372" s="136"/>
      <c r="V372" s="136"/>
      <c r="W372" s="136"/>
    </row>
    <row r="373" spans="3:23" ht="33.950000000000003" hidden="1" customHeight="1">
      <c r="C373" s="959">
        <v>20</v>
      </c>
      <c r="D373" s="960"/>
      <c r="E373" s="253"/>
      <c r="F373" s="282"/>
      <c r="G373" s="157"/>
      <c r="H373" s="158"/>
      <c r="I373" s="116"/>
      <c r="J373" s="128"/>
      <c r="K373" s="128"/>
      <c r="L373" s="128"/>
      <c r="M373" s="128"/>
      <c r="N373" s="128"/>
      <c r="O373" s="128"/>
      <c r="P373" s="128"/>
      <c r="Q373" s="128"/>
      <c r="R373" s="128"/>
      <c r="S373" s="128"/>
      <c r="T373" s="128"/>
      <c r="U373" s="136"/>
      <c r="V373" s="136"/>
      <c r="W373" s="136"/>
    </row>
    <row r="374" spans="3:23" ht="33.950000000000003" hidden="1" customHeight="1">
      <c r="C374" s="959">
        <v>21</v>
      </c>
      <c r="D374" s="960"/>
      <c r="E374" s="253"/>
      <c r="F374" s="282"/>
      <c r="G374" s="157"/>
      <c r="H374" s="158"/>
      <c r="I374" s="116"/>
      <c r="J374" s="128"/>
      <c r="K374" s="128"/>
      <c r="L374" s="128"/>
      <c r="M374" s="128"/>
      <c r="N374" s="128"/>
      <c r="O374" s="128"/>
      <c r="P374" s="128"/>
      <c r="Q374" s="128"/>
      <c r="R374" s="128"/>
      <c r="S374" s="128"/>
      <c r="T374" s="128"/>
      <c r="U374" s="136"/>
      <c r="V374" s="136"/>
      <c r="W374" s="136"/>
    </row>
    <row r="375" spans="3:23" ht="33.950000000000003" hidden="1" customHeight="1">
      <c r="C375" s="959">
        <v>22</v>
      </c>
      <c r="D375" s="960"/>
      <c r="E375" s="253"/>
      <c r="F375" s="282"/>
      <c r="G375" s="157"/>
      <c r="H375" s="158"/>
      <c r="I375" s="116"/>
      <c r="J375" s="128"/>
      <c r="K375" s="128"/>
      <c r="L375" s="128"/>
      <c r="M375" s="128"/>
      <c r="N375" s="128"/>
      <c r="O375" s="128"/>
      <c r="P375" s="128"/>
      <c r="Q375" s="128"/>
      <c r="R375" s="128"/>
      <c r="S375" s="128"/>
      <c r="T375" s="128"/>
      <c r="U375" s="136"/>
      <c r="V375" s="136"/>
      <c r="W375" s="136"/>
    </row>
    <row r="376" spans="3:23" ht="33.950000000000003" hidden="1" customHeight="1">
      <c r="C376" s="959">
        <v>23</v>
      </c>
      <c r="D376" s="960"/>
      <c r="E376" s="253"/>
      <c r="F376" s="282"/>
      <c r="G376" s="157"/>
      <c r="H376" s="158"/>
      <c r="I376" s="116"/>
      <c r="J376" s="128"/>
      <c r="K376" s="128"/>
      <c r="L376" s="128"/>
      <c r="M376" s="128"/>
      <c r="N376" s="128"/>
      <c r="O376" s="128"/>
      <c r="P376" s="128"/>
      <c r="Q376" s="128"/>
      <c r="R376" s="128"/>
      <c r="S376" s="128"/>
      <c r="T376" s="128"/>
      <c r="U376" s="136"/>
      <c r="V376" s="136"/>
      <c r="W376" s="136"/>
    </row>
    <row r="377" spans="3:23" ht="33.950000000000003" hidden="1" customHeight="1">
      <c r="C377" s="959">
        <v>24</v>
      </c>
      <c r="D377" s="960"/>
      <c r="E377" s="253"/>
      <c r="F377" s="282"/>
      <c r="G377" s="157"/>
      <c r="H377" s="158"/>
      <c r="I377" s="116"/>
      <c r="J377" s="128"/>
      <c r="K377" s="128"/>
      <c r="L377" s="128"/>
      <c r="M377" s="128"/>
      <c r="N377" s="128"/>
      <c r="O377" s="128"/>
      <c r="P377" s="128"/>
      <c r="Q377" s="128"/>
      <c r="R377" s="128"/>
      <c r="S377" s="128"/>
      <c r="T377" s="128"/>
      <c r="U377" s="136"/>
      <c r="V377" s="136"/>
      <c r="W377" s="136"/>
    </row>
    <row r="378" spans="3:23" ht="33.950000000000003" hidden="1" customHeight="1">
      <c r="C378" s="959">
        <v>25</v>
      </c>
      <c r="D378" s="960"/>
      <c r="E378" s="253"/>
      <c r="F378" s="282"/>
      <c r="G378" s="157"/>
      <c r="H378" s="158"/>
      <c r="I378" s="116"/>
      <c r="J378" s="128"/>
      <c r="K378" s="128"/>
      <c r="L378" s="128"/>
      <c r="M378" s="128"/>
      <c r="N378" s="128"/>
      <c r="O378" s="128"/>
      <c r="P378" s="128"/>
      <c r="Q378" s="128"/>
      <c r="R378" s="128"/>
      <c r="S378" s="128"/>
      <c r="T378" s="128"/>
      <c r="U378" s="136"/>
      <c r="V378" s="136"/>
      <c r="W378" s="136"/>
    </row>
    <row r="379" spans="3:23" ht="33.950000000000003" hidden="1" customHeight="1">
      <c r="C379" s="959">
        <v>26</v>
      </c>
      <c r="D379" s="960"/>
      <c r="E379" s="253"/>
      <c r="F379" s="282"/>
      <c r="G379" s="157"/>
      <c r="H379" s="158"/>
      <c r="I379" s="116"/>
      <c r="J379" s="128"/>
      <c r="K379" s="128"/>
      <c r="L379" s="128"/>
      <c r="M379" s="128"/>
      <c r="N379" s="128"/>
      <c r="O379" s="128"/>
      <c r="P379" s="128"/>
      <c r="Q379" s="128"/>
      <c r="R379" s="128"/>
      <c r="S379" s="128"/>
      <c r="T379" s="128"/>
      <c r="U379" s="136"/>
      <c r="V379" s="136"/>
      <c r="W379" s="136"/>
    </row>
    <row r="380" spans="3:23" ht="33.950000000000003" hidden="1" customHeight="1">
      <c r="C380" s="959">
        <v>27</v>
      </c>
      <c r="D380" s="960"/>
      <c r="E380" s="253"/>
      <c r="F380" s="282"/>
      <c r="G380" s="157"/>
      <c r="H380" s="158"/>
      <c r="I380" s="116"/>
      <c r="J380" s="128"/>
      <c r="K380" s="128"/>
      <c r="L380" s="128"/>
      <c r="M380" s="128"/>
      <c r="N380" s="128"/>
      <c r="O380" s="128"/>
      <c r="P380" s="128"/>
      <c r="Q380" s="128"/>
      <c r="R380" s="128"/>
      <c r="S380" s="128"/>
      <c r="T380" s="128"/>
      <c r="U380" s="136"/>
      <c r="V380" s="136"/>
      <c r="W380" s="136"/>
    </row>
    <row r="381" spans="3:23" ht="33.950000000000003" hidden="1" customHeight="1">
      <c r="C381" s="959">
        <v>28</v>
      </c>
      <c r="D381" s="960"/>
      <c r="E381" s="253"/>
      <c r="F381" s="282"/>
      <c r="G381" s="157"/>
      <c r="H381" s="158"/>
      <c r="I381" s="116"/>
      <c r="J381" s="128"/>
      <c r="K381" s="128"/>
      <c r="L381" s="128"/>
      <c r="M381" s="128"/>
      <c r="N381" s="128"/>
      <c r="O381" s="128"/>
      <c r="P381" s="128"/>
      <c r="Q381" s="128"/>
      <c r="R381" s="128"/>
      <c r="S381" s="128"/>
      <c r="T381" s="128"/>
      <c r="U381" s="136"/>
      <c r="V381" s="136"/>
      <c r="W381" s="136"/>
    </row>
    <row r="382" spans="3:23" ht="33.950000000000003" hidden="1" customHeight="1">
      <c r="C382" s="959">
        <v>29</v>
      </c>
      <c r="D382" s="960"/>
      <c r="E382" s="253"/>
      <c r="F382" s="282"/>
      <c r="G382" s="157"/>
      <c r="H382" s="158"/>
      <c r="I382" s="116"/>
      <c r="J382" s="128"/>
      <c r="K382" s="128"/>
      <c r="L382" s="128"/>
      <c r="M382" s="128"/>
      <c r="N382" s="128"/>
      <c r="O382" s="128"/>
      <c r="P382" s="128"/>
      <c r="Q382" s="128"/>
      <c r="R382" s="128"/>
      <c r="S382" s="128"/>
      <c r="T382" s="128"/>
      <c r="U382" s="136"/>
      <c r="V382" s="136"/>
      <c r="W382" s="136"/>
    </row>
    <row r="383" spans="3:23" ht="33.950000000000003" hidden="1" customHeight="1">
      <c r="C383" s="959">
        <v>30</v>
      </c>
      <c r="D383" s="960"/>
      <c r="E383" s="253"/>
      <c r="F383" s="282"/>
      <c r="G383" s="157"/>
      <c r="H383" s="158"/>
      <c r="I383" s="116"/>
      <c r="J383" s="128"/>
      <c r="K383" s="128"/>
      <c r="L383" s="128"/>
      <c r="M383" s="128"/>
      <c r="N383" s="128"/>
      <c r="O383" s="128"/>
      <c r="P383" s="128"/>
      <c r="Q383" s="128"/>
      <c r="R383" s="128"/>
      <c r="S383" s="128"/>
      <c r="T383" s="128"/>
      <c r="U383" s="136"/>
      <c r="V383" s="136"/>
      <c r="W383" s="136"/>
    </row>
    <row r="384" spans="3:23" ht="33.950000000000003" hidden="1" customHeight="1">
      <c r="C384" s="959">
        <v>31</v>
      </c>
      <c r="D384" s="960"/>
      <c r="E384" s="253"/>
      <c r="F384" s="282"/>
      <c r="G384" s="157"/>
      <c r="H384" s="158"/>
      <c r="I384" s="116"/>
      <c r="J384" s="128"/>
      <c r="K384" s="128"/>
      <c r="L384" s="128"/>
      <c r="M384" s="128"/>
      <c r="N384" s="128"/>
      <c r="O384" s="128"/>
      <c r="P384" s="128"/>
      <c r="Q384" s="128"/>
      <c r="R384" s="128"/>
      <c r="S384" s="128"/>
      <c r="T384" s="128"/>
      <c r="U384" s="136"/>
      <c r="V384" s="136"/>
      <c r="W384" s="136"/>
    </row>
    <row r="385" spans="3:23" ht="33.950000000000003" hidden="1" customHeight="1">
      <c r="C385" s="959">
        <v>32</v>
      </c>
      <c r="D385" s="960"/>
      <c r="E385" s="253"/>
      <c r="F385" s="282"/>
      <c r="G385" s="157"/>
      <c r="H385" s="158"/>
      <c r="I385" s="116"/>
      <c r="J385" s="128"/>
      <c r="K385" s="128"/>
      <c r="L385" s="128"/>
      <c r="M385" s="128"/>
      <c r="N385" s="128"/>
      <c r="O385" s="128"/>
      <c r="P385" s="128"/>
      <c r="Q385" s="128"/>
      <c r="R385" s="128"/>
      <c r="S385" s="128"/>
      <c r="T385" s="128"/>
      <c r="U385" s="136"/>
      <c r="V385" s="136"/>
      <c r="W385" s="136"/>
    </row>
    <row r="386" spans="3:23" ht="33.950000000000003" hidden="1" customHeight="1">
      <c r="C386" s="959">
        <v>33</v>
      </c>
      <c r="D386" s="960"/>
      <c r="E386" s="253"/>
      <c r="F386" s="282"/>
      <c r="G386" s="157"/>
      <c r="H386" s="158"/>
      <c r="I386" s="116"/>
      <c r="J386" s="128"/>
      <c r="K386" s="128"/>
      <c r="L386" s="128"/>
      <c r="M386" s="128"/>
      <c r="N386" s="128"/>
      <c r="O386" s="128"/>
      <c r="P386" s="128"/>
      <c r="Q386" s="128"/>
      <c r="R386" s="128"/>
      <c r="S386" s="128"/>
      <c r="T386" s="128"/>
      <c r="U386" s="136"/>
      <c r="V386" s="136"/>
      <c r="W386" s="136"/>
    </row>
    <row r="387" spans="3:23" ht="33.950000000000003" hidden="1" customHeight="1">
      <c r="C387" s="959">
        <v>34</v>
      </c>
      <c r="D387" s="960"/>
      <c r="E387" s="253"/>
      <c r="F387" s="282"/>
      <c r="G387" s="157"/>
      <c r="H387" s="158"/>
      <c r="I387" s="116"/>
      <c r="J387" s="128"/>
      <c r="K387" s="128"/>
      <c r="L387" s="128"/>
      <c r="M387" s="128"/>
      <c r="N387" s="128"/>
      <c r="O387" s="128"/>
      <c r="P387" s="128"/>
      <c r="Q387" s="128"/>
      <c r="R387" s="128"/>
      <c r="S387" s="128"/>
      <c r="T387" s="128"/>
      <c r="U387" s="136"/>
      <c r="V387" s="136"/>
      <c r="W387" s="136"/>
    </row>
    <row r="388" spans="3:23" ht="33.950000000000003" hidden="1" customHeight="1">
      <c r="C388" s="959">
        <v>35</v>
      </c>
      <c r="D388" s="960"/>
      <c r="E388" s="253"/>
      <c r="F388" s="282"/>
      <c r="G388" s="157"/>
      <c r="H388" s="158"/>
      <c r="I388" s="116"/>
      <c r="J388" s="128"/>
      <c r="K388" s="128"/>
      <c r="L388" s="128"/>
      <c r="M388" s="128"/>
      <c r="N388" s="128"/>
      <c r="O388" s="128"/>
      <c r="P388" s="128"/>
      <c r="Q388" s="128"/>
      <c r="R388" s="128"/>
      <c r="S388" s="128"/>
      <c r="T388" s="128"/>
      <c r="U388" s="136"/>
      <c r="V388" s="136"/>
      <c r="W388" s="136"/>
    </row>
    <row r="389" spans="3:23" ht="33.950000000000003" hidden="1" customHeight="1">
      <c r="C389" s="959">
        <v>36</v>
      </c>
      <c r="D389" s="960"/>
      <c r="E389" s="253"/>
      <c r="F389" s="282"/>
      <c r="G389" s="157"/>
      <c r="H389" s="158"/>
      <c r="I389" s="116"/>
      <c r="J389" s="128"/>
      <c r="K389" s="128"/>
      <c r="L389" s="128"/>
      <c r="M389" s="128"/>
      <c r="N389" s="128"/>
      <c r="O389" s="128"/>
      <c r="P389" s="128"/>
      <c r="Q389" s="128"/>
      <c r="R389" s="128"/>
      <c r="S389" s="128"/>
      <c r="T389" s="128"/>
      <c r="U389" s="136"/>
      <c r="V389" s="136"/>
      <c r="W389" s="136"/>
    </row>
    <row r="390" spans="3:23" ht="33.950000000000003" hidden="1" customHeight="1">
      <c r="C390" s="959">
        <v>37</v>
      </c>
      <c r="D390" s="960"/>
      <c r="E390" s="253"/>
      <c r="F390" s="282"/>
      <c r="G390" s="157"/>
      <c r="H390" s="158"/>
      <c r="I390" s="116"/>
      <c r="J390" s="128"/>
      <c r="K390" s="128"/>
      <c r="L390" s="128"/>
      <c r="M390" s="128"/>
      <c r="N390" s="128"/>
      <c r="O390" s="128"/>
      <c r="P390" s="128"/>
      <c r="Q390" s="128"/>
      <c r="R390" s="128"/>
      <c r="S390" s="128"/>
      <c r="T390" s="128"/>
      <c r="U390" s="136"/>
      <c r="V390" s="136"/>
      <c r="W390" s="136"/>
    </row>
    <row r="391" spans="3:23" ht="33.950000000000003" hidden="1" customHeight="1">
      <c r="C391" s="959">
        <v>38</v>
      </c>
      <c r="D391" s="960"/>
      <c r="E391" s="253"/>
      <c r="F391" s="282"/>
      <c r="G391" s="157"/>
      <c r="H391" s="158"/>
      <c r="I391" s="116"/>
      <c r="J391" s="128"/>
      <c r="K391" s="128"/>
      <c r="L391" s="128"/>
      <c r="M391" s="128"/>
      <c r="N391" s="128"/>
      <c r="O391" s="128"/>
      <c r="P391" s="128"/>
      <c r="Q391" s="128"/>
      <c r="R391" s="128"/>
      <c r="S391" s="128"/>
      <c r="T391" s="128"/>
      <c r="U391" s="136"/>
      <c r="V391" s="136"/>
      <c r="W391" s="136"/>
    </row>
    <row r="392" spans="3:23" ht="33.950000000000003" hidden="1" customHeight="1">
      <c r="C392" s="959">
        <v>39</v>
      </c>
      <c r="D392" s="960"/>
      <c r="E392" s="253"/>
      <c r="F392" s="282"/>
      <c r="G392" s="157"/>
      <c r="H392" s="158"/>
      <c r="I392" s="102"/>
      <c r="J392" s="128"/>
      <c r="K392" s="128"/>
      <c r="L392" s="128"/>
      <c r="M392" s="128"/>
      <c r="N392" s="128"/>
      <c r="O392" s="128"/>
      <c r="P392" s="128"/>
      <c r="Q392" s="128"/>
      <c r="R392" s="128"/>
      <c r="S392" s="128"/>
      <c r="T392" s="128"/>
      <c r="U392" s="136"/>
      <c r="V392" s="136"/>
      <c r="W392" s="136"/>
    </row>
    <row r="393" spans="3:23" ht="33.950000000000003" hidden="1" customHeight="1">
      <c r="C393" s="959">
        <v>40</v>
      </c>
      <c r="D393" s="960"/>
      <c r="E393" s="253"/>
      <c r="F393" s="282"/>
      <c r="G393" s="157"/>
      <c r="H393" s="158"/>
      <c r="I393" s="102"/>
      <c r="J393" s="128"/>
      <c r="K393" s="128"/>
      <c r="L393" s="128"/>
      <c r="M393" s="128"/>
      <c r="N393" s="128"/>
      <c r="O393" s="128"/>
      <c r="P393" s="128"/>
      <c r="Q393" s="128"/>
      <c r="R393" s="128"/>
      <c r="S393" s="128"/>
      <c r="T393" s="128"/>
      <c r="U393" s="136"/>
      <c r="V393" s="136"/>
      <c r="W393" s="136"/>
    </row>
    <row r="394" spans="3:23" ht="33.950000000000003" hidden="1" customHeight="1">
      <c r="C394" s="959">
        <v>41</v>
      </c>
      <c r="D394" s="960"/>
      <c r="E394" s="253"/>
      <c r="F394" s="282"/>
      <c r="G394" s="157"/>
      <c r="H394" s="158"/>
      <c r="I394" s="102"/>
      <c r="J394" s="128"/>
      <c r="K394" s="128"/>
      <c r="L394" s="128"/>
      <c r="M394" s="128"/>
      <c r="N394" s="128"/>
      <c r="O394" s="128"/>
      <c r="P394" s="128"/>
      <c r="Q394" s="128"/>
      <c r="R394" s="128"/>
      <c r="S394" s="128"/>
      <c r="T394" s="128"/>
      <c r="U394" s="136"/>
      <c r="V394" s="136"/>
      <c r="W394" s="136"/>
    </row>
    <row r="395" spans="3:23" ht="33.950000000000003" hidden="1" customHeight="1">
      <c r="C395" s="959">
        <v>42</v>
      </c>
      <c r="D395" s="960"/>
      <c r="E395" s="253"/>
      <c r="F395" s="282"/>
      <c r="G395" s="157"/>
      <c r="H395" s="158"/>
      <c r="I395" s="102"/>
      <c r="J395" s="128"/>
      <c r="K395" s="128"/>
      <c r="L395" s="128"/>
      <c r="M395" s="128"/>
      <c r="N395" s="128"/>
      <c r="O395" s="128"/>
      <c r="P395" s="128"/>
      <c r="Q395" s="128"/>
      <c r="R395" s="128"/>
      <c r="S395" s="128"/>
      <c r="T395" s="128"/>
      <c r="U395" s="136"/>
      <c r="V395" s="136"/>
      <c r="W395" s="136"/>
    </row>
    <row r="396" spans="3:23" ht="33.950000000000003" hidden="1" customHeight="1">
      <c r="C396" s="959">
        <v>43</v>
      </c>
      <c r="D396" s="960"/>
      <c r="E396" s="253"/>
      <c r="F396" s="282"/>
      <c r="G396" s="157"/>
      <c r="H396" s="158"/>
      <c r="I396" s="102"/>
      <c r="J396" s="128"/>
      <c r="K396" s="128"/>
      <c r="L396" s="128"/>
      <c r="M396" s="128"/>
      <c r="N396" s="128"/>
      <c r="O396" s="128"/>
      <c r="P396" s="128"/>
      <c r="Q396" s="128"/>
      <c r="R396" s="128"/>
      <c r="S396" s="128"/>
      <c r="T396" s="128"/>
      <c r="U396" s="136"/>
      <c r="V396" s="136"/>
      <c r="W396" s="136"/>
    </row>
    <row r="397" spans="3:23" ht="33.950000000000003" hidden="1" customHeight="1">
      <c r="C397" s="959">
        <v>44</v>
      </c>
      <c r="D397" s="960"/>
      <c r="E397" s="253"/>
      <c r="F397" s="282"/>
      <c r="G397" s="157"/>
      <c r="H397" s="158"/>
      <c r="I397" s="102"/>
      <c r="J397" s="128"/>
      <c r="K397" s="128"/>
      <c r="L397" s="128"/>
      <c r="M397" s="128"/>
      <c r="N397" s="128"/>
      <c r="O397" s="128"/>
      <c r="P397" s="128"/>
      <c r="Q397" s="128"/>
      <c r="R397" s="128"/>
      <c r="S397" s="128"/>
      <c r="T397" s="128"/>
      <c r="U397" s="136"/>
      <c r="V397" s="136"/>
      <c r="W397" s="136"/>
    </row>
    <row r="398" spans="3:23" ht="33.950000000000003" hidden="1" customHeight="1">
      <c r="C398" s="959">
        <v>45</v>
      </c>
      <c r="D398" s="960"/>
      <c r="E398" s="253"/>
      <c r="F398" s="282"/>
      <c r="G398" s="157"/>
      <c r="H398" s="158"/>
      <c r="I398" s="102"/>
      <c r="J398" s="128"/>
      <c r="K398" s="128"/>
      <c r="L398" s="128"/>
      <c r="M398" s="128"/>
      <c r="N398" s="128"/>
      <c r="O398" s="128"/>
      <c r="P398" s="128"/>
      <c r="Q398" s="128"/>
      <c r="R398" s="128"/>
      <c r="S398" s="128"/>
      <c r="T398" s="128"/>
      <c r="U398" s="136"/>
      <c r="V398" s="136"/>
      <c r="W398" s="136"/>
    </row>
    <row r="399" spans="3:23" ht="33.950000000000003" hidden="1" customHeight="1">
      <c r="C399" s="959">
        <v>46</v>
      </c>
      <c r="D399" s="960"/>
      <c r="E399" s="253"/>
      <c r="F399" s="282"/>
      <c r="G399" s="157"/>
      <c r="H399" s="158"/>
      <c r="I399" s="102"/>
      <c r="J399" s="128"/>
      <c r="K399" s="128"/>
      <c r="L399" s="128"/>
      <c r="M399" s="128"/>
      <c r="N399" s="128"/>
      <c r="O399" s="128"/>
      <c r="P399" s="128"/>
      <c r="Q399" s="128"/>
      <c r="R399" s="128"/>
      <c r="S399" s="128"/>
      <c r="T399" s="128"/>
      <c r="U399" s="136"/>
      <c r="V399" s="136"/>
      <c r="W399" s="136"/>
    </row>
    <row r="400" spans="3:23" ht="33.950000000000003" hidden="1" customHeight="1">
      <c r="C400" s="959">
        <v>47</v>
      </c>
      <c r="D400" s="960"/>
      <c r="E400" s="253"/>
      <c r="F400" s="282"/>
      <c r="G400" s="157"/>
      <c r="H400" s="158"/>
      <c r="I400" s="102"/>
      <c r="J400" s="128"/>
      <c r="K400" s="128"/>
      <c r="L400" s="128"/>
      <c r="M400" s="128"/>
      <c r="N400" s="128"/>
      <c r="O400" s="128"/>
      <c r="P400" s="128"/>
      <c r="Q400" s="128"/>
      <c r="R400" s="128"/>
      <c r="S400" s="128"/>
      <c r="T400" s="128"/>
      <c r="U400" s="136"/>
      <c r="V400" s="136"/>
      <c r="W400" s="136"/>
    </row>
    <row r="401" spans="3:26" ht="33.950000000000003" hidden="1" customHeight="1">
      <c r="C401" s="959">
        <v>48</v>
      </c>
      <c r="D401" s="960"/>
      <c r="E401" s="253"/>
      <c r="F401" s="282"/>
      <c r="G401" s="157"/>
      <c r="H401" s="158"/>
      <c r="I401" s="102"/>
      <c r="J401" s="128"/>
      <c r="K401" s="128"/>
      <c r="L401" s="128"/>
      <c r="M401" s="128"/>
      <c r="N401" s="128"/>
      <c r="O401" s="128"/>
      <c r="P401" s="128"/>
      <c r="Q401" s="128"/>
      <c r="R401" s="128"/>
      <c r="S401" s="128"/>
      <c r="T401" s="128"/>
      <c r="U401" s="136"/>
      <c r="V401" s="136"/>
      <c r="W401" s="136"/>
    </row>
    <row r="402" spans="3:26" ht="33.950000000000003" hidden="1" customHeight="1">
      <c r="C402" s="959">
        <v>49</v>
      </c>
      <c r="D402" s="960"/>
      <c r="E402" s="253"/>
      <c r="F402" s="282"/>
      <c r="G402" s="157"/>
      <c r="H402" s="158"/>
      <c r="I402" s="102"/>
      <c r="J402" s="128"/>
      <c r="K402" s="128"/>
      <c r="L402" s="128"/>
      <c r="M402" s="128"/>
      <c r="N402" s="128"/>
      <c r="O402" s="128"/>
      <c r="P402" s="128"/>
      <c r="Q402" s="128"/>
      <c r="R402" s="128"/>
      <c r="S402" s="128"/>
      <c r="T402" s="128"/>
      <c r="U402" s="136"/>
      <c r="V402" s="136"/>
      <c r="W402" s="136"/>
    </row>
    <row r="403" spans="3:26" ht="33.950000000000003" hidden="1" customHeight="1">
      <c r="C403" s="959">
        <v>50</v>
      </c>
      <c r="D403" s="960"/>
      <c r="E403" s="253"/>
      <c r="F403" s="282"/>
      <c r="G403" s="157"/>
      <c r="H403" s="158"/>
      <c r="I403" s="102"/>
      <c r="J403" s="128"/>
      <c r="K403" s="128"/>
      <c r="L403" s="128"/>
      <c r="M403" s="128"/>
      <c r="N403" s="128"/>
      <c r="O403" s="128"/>
      <c r="P403" s="128"/>
      <c r="Q403" s="128"/>
      <c r="R403" s="128"/>
      <c r="S403" s="128"/>
      <c r="T403" s="128"/>
      <c r="U403" s="136"/>
      <c r="V403" s="136"/>
      <c r="W403" s="136"/>
    </row>
    <row r="404" spans="3:26" ht="33.950000000000003" hidden="1" customHeight="1">
      <c r="C404" s="959">
        <v>51</v>
      </c>
      <c r="D404" s="960"/>
      <c r="E404" s="253"/>
      <c r="F404" s="282"/>
      <c r="G404" s="157"/>
      <c r="H404" s="158"/>
      <c r="I404" s="102"/>
      <c r="J404" s="128"/>
      <c r="K404" s="128"/>
      <c r="L404" s="128"/>
      <c r="M404" s="128"/>
      <c r="N404" s="128"/>
      <c r="O404" s="128"/>
      <c r="P404" s="128"/>
      <c r="Q404" s="128"/>
      <c r="R404" s="128"/>
      <c r="S404" s="128"/>
      <c r="T404" s="128"/>
      <c r="U404" s="136"/>
      <c r="V404" s="136"/>
      <c r="W404" s="136"/>
    </row>
    <row r="405" spans="3:26" ht="33.950000000000003" hidden="1" customHeight="1">
      <c r="C405" s="959">
        <v>52</v>
      </c>
      <c r="D405" s="960"/>
      <c r="E405" s="253"/>
      <c r="F405" s="282"/>
      <c r="G405" s="157"/>
      <c r="H405" s="158"/>
      <c r="I405" s="102"/>
      <c r="J405" s="128"/>
      <c r="K405" s="128"/>
      <c r="L405" s="128"/>
      <c r="M405" s="128"/>
      <c r="N405" s="128"/>
      <c r="O405" s="128"/>
      <c r="P405" s="128"/>
      <c r="Q405" s="128"/>
      <c r="R405" s="128"/>
      <c r="S405" s="128"/>
      <c r="T405" s="128"/>
      <c r="U405" s="136"/>
      <c r="V405" s="136"/>
      <c r="W405" s="136"/>
    </row>
    <row r="406" spans="3:26" ht="33.950000000000003" hidden="1" customHeight="1">
      <c r="C406" s="959">
        <v>53</v>
      </c>
      <c r="D406" s="960"/>
      <c r="E406" s="253"/>
      <c r="F406" s="282"/>
      <c r="G406" s="157"/>
      <c r="H406" s="158"/>
      <c r="I406" s="102"/>
      <c r="J406" s="128"/>
      <c r="K406" s="128"/>
      <c r="L406" s="128"/>
      <c r="M406" s="128"/>
      <c r="N406" s="128"/>
      <c r="O406" s="128"/>
      <c r="P406" s="128"/>
      <c r="Q406" s="128"/>
      <c r="R406" s="128"/>
      <c r="S406" s="128"/>
      <c r="T406" s="128"/>
      <c r="U406" s="136"/>
      <c r="V406" s="136"/>
      <c r="W406" s="136"/>
    </row>
    <row r="407" spans="3:26" ht="33.950000000000003" hidden="1" customHeight="1">
      <c r="C407" s="959">
        <v>54</v>
      </c>
      <c r="D407" s="96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950000000000003" hidden="1" customHeight="1">
      <c r="C408" s="959">
        <v>55</v>
      </c>
      <c r="D408" s="96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950000000000003" hidden="1" customHeight="1">
      <c r="C409" s="959">
        <v>56</v>
      </c>
      <c r="D409" s="96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950000000000003" hidden="1" customHeight="1">
      <c r="C410" s="959">
        <v>57</v>
      </c>
      <c r="D410" s="96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950000000000003" hidden="1" customHeight="1">
      <c r="C411" s="959">
        <v>58</v>
      </c>
      <c r="D411" s="960"/>
      <c r="E411" s="253"/>
      <c r="F411" s="282"/>
      <c r="G411" s="157"/>
      <c r="H411" s="158"/>
      <c r="I411" s="102"/>
      <c r="J411" s="128"/>
      <c r="K411" s="128"/>
      <c r="L411" s="128"/>
      <c r="M411" s="128"/>
      <c r="N411" s="128"/>
      <c r="O411" s="128"/>
      <c r="P411" s="128"/>
      <c r="Q411" s="128"/>
      <c r="R411" s="128"/>
      <c r="S411" s="128"/>
      <c r="T411" s="128"/>
      <c r="U411" s="136"/>
      <c r="V411" s="136"/>
      <c r="W411" s="136"/>
    </row>
    <row r="412" spans="3:26" ht="33.950000000000003" hidden="1" customHeight="1">
      <c r="C412" s="965">
        <v>59</v>
      </c>
      <c r="D412" s="966"/>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 ref="C6:F6"/>
    <mergeCell ref="C7:D9"/>
    <mergeCell ref="E7:E9"/>
    <mergeCell ref="F7:F9"/>
    <mergeCell ref="G7:G9"/>
    <mergeCell ref="H7:H9"/>
    <mergeCell ref="AB3:AD3"/>
    <mergeCell ref="AE3:AG3"/>
    <mergeCell ref="AH3:AI3"/>
    <mergeCell ref="U7:V7"/>
    <mergeCell ref="U8:U9"/>
    <mergeCell ref="V8:V9"/>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19:D19"/>
    <mergeCell ref="C20:D20"/>
    <mergeCell ref="C21:D21"/>
    <mergeCell ref="C22:D22"/>
    <mergeCell ref="C23:D23"/>
    <mergeCell ref="C24:D24"/>
    <mergeCell ref="C13:D13"/>
    <mergeCell ref="C14:D14"/>
    <mergeCell ref="C15:D15"/>
    <mergeCell ref="C16:D16"/>
    <mergeCell ref="C17:D17"/>
    <mergeCell ref="C18:D18"/>
    <mergeCell ref="C31:D31"/>
    <mergeCell ref="C32:D32"/>
    <mergeCell ref="C33:D33"/>
    <mergeCell ref="C34:D34"/>
    <mergeCell ref="C35:D35"/>
    <mergeCell ref="C36:D36"/>
    <mergeCell ref="C25:D25"/>
    <mergeCell ref="C26:D26"/>
    <mergeCell ref="C27:D27"/>
    <mergeCell ref="C28:D28"/>
    <mergeCell ref="C29:D29"/>
    <mergeCell ref="C30:D30"/>
    <mergeCell ref="C43:D43"/>
    <mergeCell ref="C44:D44"/>
    <mergeCell ref="C45:D45"/>
    <mergeCell ref="C46:D46"/>
    <mergeCell ref="C47:D47"/>
    <mergeCell ref="C48:D48"/>
    <mergeCell ref="C37:D37"/>
    <mergeCell ref="C38:D38"/>
    <mergeCell ref="C39:D39"/>
    <mergeCell ref="C40:D40"/>
    <mergeCell ref="C41:D41"/>
    <mergeCell ref="C42:D42"/>
    <mergeCell ref="C55:D55"/>
    <mergeCell ref="C56:D56"/>
    <mergeCell ref="C57:D57"/>
    <mergeCell ref="C58:D58"/>
    <mergeCell ref="C59:D59"/>
    <mergeCell ref="C60:D60"/>
    <mergeCell ref="C49:D49"/>
    <mergeCell ref="C50:D50"/>
    <mergeCell ref="C51:D51"/>
    <mergeCell ref="C52:D52"/>
    <mergeCell ref="C53:D53"/>
    <mergeCell ref="C54:D54"/>
    <mergeCell ref="C67:D67"/>
    <mergeCell ref="C68:D68"/>
    <mergeCell ref="C69:D69"/>
    <mergeCell ref="C70:D70"/>
    <mergeCell ref="C71:D71"/>
    <mergeCell ref="C72:D72"/>
    <mergeCell ref="C61:D61"/>
    <mergeCell ref="C62:D62"/>
    <mergeCell ref="C63:D63"/>
    <mergeCell ref="C64:D64"/>
    <mergeCell ref="C65:D65"/>
    <mergeCell ref="C66:D66"/>
    <mergeCell ref="C79:D79"/>
    <mergeCell ref="C80:D80"/>
    <mergeCell ref="C81:D81"/>
    <mergeCell ref="C82:D82"/>
    <mergeCell ref="C83:D83"/>
    <mergeCell ref="C84:D84"/>
    <mergeCell ref="C73:D73"/>
    <mergeCell ref="C74:D74"/>
    <mergeCell ref="C75:D75"/>
    <mergeCell ref="C76:D76"/>
    <mergeCell ref="C77:D77"/>
    <mergeCell ref="C78:D78"/>
    <mergeCell ref="C91:D91"/>
    <mergeCell ref="C92:D92"/>
    <mergeCell ref="C93:D93"/>
    <mergeCell ref="C94:D94"/>
    <mergeCell ref="C95:D95"/>
    <mergeCell ref="C96:D96"/>
    <mergeCell ref="C85:D85"/>
    <mergeCell ref="C86:D86"/>
    <mergeCell ref="C87:D87"/>
    <mergeCell ref="C88:D88"/>
    <mergeCell ref="C89:D89"/>
    <mergeCell ref="C90:D90"/>
    <mergeCell ref="C103:D103"/>
    <mergeCell ref="C104:D104"/>
    <mergeCell ref="C105:D105"/>
    <mergeCell ref="C106:D106"/>
    <mergeCell ref="C107:D107"/>
    <mergeCell ref="C108:D108"/>
    <mergeCell ref="C97:D97"/>
    <mergeCell ref="C98:D98"/>
    <mergeCell ref="C99:D99"/>
    <mergeCell ref="C100:D100"/>
    <mergeCell ref="C101:D101"/>
    <mergeCell ref="C102:D102"/>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99:D199"/>
    <mergeCell ref="C200:D200"/>
    <mergeCell ref="C201:D201"/>
    <mergeCell ref="C202:D202"/>
    <mergeCell ref="C203:D203"/>
    <mergeCell ref="C204:D204"/>
    <mergeCell ref="C193:D193"/>
    <mergeCell ref="C194:D194"/>
    <mergeCell ref="C195:D195"/>
    <mergeCell ref="C196:D196"/>
    <mergeCell ref="C197:D197"/>
    <mergeCell ref="C198:D198"/>
    <mergeCell ref="C211:D211"/>
    <mergeCell ref="C212:D212"/>
    <mergeCell ref="C213:D213"/>
    <mergeCell ref="C214:D214"/>
    <mergeCell ref="C215:D215"/>
    <mergeCell ref="C216:D216"/>
    <mergeCell ref="C205:D205"/>
    <mergeCell ref="C206:D206"/>
    <mergeCell ref="C207:D207"/>
    <mergeCell ref="C208:D208"/>
    <mergeCell ref="C209:D209"/>
    <mergeCell ref="C210:D210"/>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95:D295"/>
    <mergeCell ref="C296:D296"/>
    <mergeCell ref="C297:D297"/>
    <mergeCell ref="C298:D298"/>
    <mergeCell ref="C299:D299"/>
    <mergeCell ref="C300:D300"/>
    <mergeCell ref="C289:D289"/>
    <mergeCell ref="C290:D290"/>
    <mergeCell ref="C291:D291"/>
    <mergeCell ref="C292:D292"/>
    <mergeCell ref="C293:D293"/>
    <mergeCell ref="C294:D294"/>
    <mergeCell ref="C307:D307"/>
    <mergeCell ref="C308:D308"/>
    <mergeCell ref="C309:D309"/>
    <mergeCell ref="C310:D310"/>
    <mergeCell ref="C311:D311"/>
    <mergeCell ref="C312:D312"/>
    <mergeCell ref="C301:D301"/>
    <mergeCell ref="C302:D302"/>
    <mergeCell ref="C303:D303"/>
    <mergeCell ref="C304:D304"/>
    <mergeCell ref="C305:D305"/>
    <mergeCell ref="C306:D306"/>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93:D393"/>
    <mergeCell ref="C394:D394"/>
    <mergeCell ref="C395:D395"/>
    <mergeCell ref="C396:D396"/>
    <mergeCell ref="C397:D397"/>
    <mergeCell ref="C398:D398"/>
    <mergeCell ref="C387:D387"/>
    <mergeCell ref="C388:D388"/>
    <mergeCell ref="C389:D389"/>
    <mergeCell ref="C390:D390"/>
    <mergeCell ref="C391:D391"/>
    <mergeCell ref="C392:D392"/>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s>
  <phoneticPr fontId="8"/>
  <conditionalFormatting sqref="I10:I351">
    <cfRule type="expression" dxfId="5" priority="2">
      <formula>INDIRECT(ADDRESS(ROW(),COLUMN()))=TRUNC(INDIRECT(ADDRESS(ROW(),COLUMN())))</formula>
    </cfRule>
  </conditionalFormatting>
  <conditionalFormatting sqref="I354:I412">
    <cfRule type="expression" dxfId="4" priority="116">
      <formula>INDIRECT(ADDRESS(ROW(),COLUMN()))=TRUNC(INDIRECT(ADDRESS(ROW(),COLUMN())))</formula>
    </cfRule>
  </conditionalFormatting>
  <conditionalFormatting sqref="K10:K351">
    <cfRule type="expression" dxfId="3" priority="1">
      <formula>INDIRECT(ADDRESS(ROW(),COLUMN()))=TRUNC(INDIRECT(ADDRESS(ROW(),COLUMN())))</formula>
    </cfRule>
  </conditionalFormatting>
  <conditionalFormatting sqref="N10:N351">
    <cfRule type="expression" dxfId="2" priority="58">
      <formula>INDIRECT(ADDRESS(ROW(),COLUMN()))=TRUNC(INDIRECT(ADDRESS(ROW(),COLUMN())))</formula>
    </cfRule>
  </conditionalFormatting>
  <conditionalFormatting sqref="Q10:Q349">
    <cfRule type="expression" dxfId="1" priority="62">
      <formula>INDIRECT(ADDRESS(ROW(),COLUMN()))=TRUNC(INDIRECT(ADDRESS(ROW(),COLUMN())))</formula>
    </cfRule>
  </conditionalFormatting>
  <conditionalFormatting sqref="R10:R14 Q15:R351">
    <cfRule type="expression" dxfId="0"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2"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P8"/>
  <sheetViews>
    <sheetView zoomScale="70" zoomScaleNormal="70" workbookViewId="0">
      <selection activeCell="Z20" sqref="Z20"/>
    </sheetView>
  </sheetViews>
  <sheetFormatPr defaultColWidth="8.875" defaultRowHeight="13.5"/>
  <cols>
    <col min="1" max="16384" width="8.875" style="7"/>
  </cols>
  <sheetData>
    <row r="1" spans="1:16" ht="14.25" thickBot="1">
      <c r="A1" s="26"/>
      <c r="B1" s="17"/>
      <c r="C1" s="17"/>
      <c r="D1" s="17"/>
      <c r="E1" s="17"/>
      <c r="F1" s="17"/>
      <c r="G1" s="17"/>
      <c r="H1" s="17"/>
      <c r="I1" s="17"/>
      <c r="J1" s="17"/>
      <c r="K1" s="17"/>
      <c r="L1" s="17"/>
      <c r="M1" s="17"/>
      <c r="N1" s="17"/>
      <c r="O1" s="17"/>
      <c r="P1" s="18"/>
    </row>
    <row r="2" spans="1:16" ht="32.25">
      <c r="A2" s="22"/>
      <c r="B2" s="15" t="s">
        <v>86</v>
      </c>
      <c r="C2" s="16"/>
      <c r="D2" s="16"/>
      <c r="E2" s="16"/>
      <c r="F2" s="16"/>
      <c r="G2" s="17"/>
      <c r="H2" s="17"/>
      <c r="I2" s="17"/>
      <c r="J2" s="17"/>
      <c r="K2" s="17"/>
      <c r="L2" s="17"/>
      <c r="M2" s="17"/>
      <c r="N2" s="17"/>
      <c r="O2" s="18"/>
      <c r="P2" s="21"/>
    </row>
    <row r="3" spans="1:16" ht="32.25">
      <c r="A3" s="22"/>
      <c r="B3" s="19" t="s">
        <v>87</v>
      </c>
      <c r="C3" s="20"/>
      <c r="D3" s="20"/>
      <c r="E3" s="20"/>
      <c r="F3" s="20"/>
      <c r="O3" s="21"/>
      <c r="P3" s="21"/>
    </row>
    <row r="4" spans="1:16">
      <c r="A4" s="22"/>
      <c r="B4" s="22"/>
      <c r="O4" s="21"/>
      <c r="P4" s="21"/>
    </row>
    <row r="5" spans="1:16" ht="14.25" thickBot="1">
      <c r="A5" s="22"/>
      <c r="B5" s="23"/>
      <c r="C5" s="24"/>
      <c r="D5" s="24"/>
      <c r="E5" s="24"/>
      <c r="F5" s="24"/>
      <c r="G5" s="24"/>
      <c r="H5" s="24"/>
      <c r="I5" s="24"/>
      <c r="J5" s="24"/>
      <c r="K5" s="24"/>
      <c r="L5" s="24"/>
      <c r="M5" s="24"/>
      <c r="N5" s="24"/>
      <c r="O5" s="25"/>
      <c r="P5" s="21"/>
    </row>
    <row r="6" spans="1:16">
      <c r="A6" s="22"/>
      <c r="P6" s="21"/>
    </row>
    <row r="7" spans="1:16">
      <c r="A7" s="22"/>
      <c r="B7" s="7" t="s">
        <v>88</v>
      </c>
      <c r="P7" s="21"/>
    </row>
    <row r="8" spans="1:16" ht="14.25" thickBot="1">
      <c r="A8" s="23"/>
      <c r="B8" s="24"/>
      <c r="C8" s="24"/>
      <c r="D8" s="24"/>
      <c r="E8" s="24"/>
      <c r="F8" s="24"/>
      <c r="G8" s="24"/>
      <c r="H8" s="24"/>
      <c r="I8" s="24"/>
      <c r="J8" s="24"/>
      <c r="K8" s="24"/>
      <c r="L8" s="24"/>
      <c r="M8" s="24"/>
      <c r="N8" s="24"/>
      <c r="O8" s="24"/>
      <c r="P8" s="25"/>
    </row>
  </sheetData>
  <phoneticPr fontId="8"/>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66FF"/>
    <pageSetUpPr fitToPage="1"/>
  </sheetPr>
  <dimension ref="B1:BF163"/>
  <sheetViews>
    <sheetView showGridLines="0" zoomScale="85" zoomScaleNormal="85" zoomScaleSheetLayoutView="85" workbookViewId="0"/>
  </sheetViews>
  <sheetFormatPr defaultColWidth="9" defaultRowHeight="18.75" customHeight="1" zeroHeight="1"/>
  <cols>
    <col min="1" max="1" width="0.75" style="223" customWidth="1"/>
    <col min="2" max="15" width="2.625" style="223" customWidth="1"/>
    <col min="16" max="16" width="2.5" style="223" customWidth="1"/>
    <col min="17" max="33" width="2.625" style="223" customWidth="1"/>
    <col min="34" max="35" width="8" style="223" customWidth="1"/>
    <col min="36" max="36" width="1" style="223" customWidth="1"/>
    <col min="37" max="42" width="2.625" style="223" customWidth="1"/>
    <col min="43" max="43" width="4.5" style="207" customWidth="1"/>
    <col min="44" max="49" width="2.625" style="223" customWidth="1"/>
    <col min="50" max="50" width="27.625" style="223" customWidth="1"/>
    <col min="51" max="51" width="2.625" style="223" customWidth="1"/>
    <col min="52" max="52" width="5.625" style="223" customWidth="1"/>
    <col min="53" max="56" width="2.625" style="223" customWidth="1"/>
    <col min="57" max="57" width="11.375" style="223" customWidth="1"/>
    <col min="58" max="58" width="9" style="223" hidden="1" customWidth="1"/>
    <col min="59" max="16384" width="9" style="223"/>
  </cols>
  <sheetData>
    <row r="1" spans="2:43" ht="16.5" customHeight="1">
      <c r="B1" s="593" t="s">
        <v>194</v>
      </c>
      <c r="C1" s="593"/>
      <c r="D1" s="593"/>
      <c r="E1" s="593"/>
      <c r="F1" s="593"/>
      <c r="G1" s="593"/>
      <c r="H1" s="593"/>
      <c r="J1" s="657" t="s">
        <v>248</v>
      </c>
      <c r="K1" s="657"/>
      <c r="L1" s="657"/>
      <c r="M1" s="657"/>
      <c r="N1" s="657"/>
      <c r="O1" s="657"/>
      <c r="P1" s="657"/>
      <c r="Q1" s="657"/>
      <c r="R1" s="657"/>
      <c r="S1" s="657"/>
      <c r="T1" s="657"/>
      <c r="U1" s="657"/>
      <c r="V1" s="657"/>
      <c r="W1" s="657"/>
      <c r="X1" s="657"/>
      <c r="Y1" s="657"/>
      <c r="Z1" s="657"/>
      <c r="AA1" s="657"/>
      <c r="AB1" s="657"/>
      <c r="AC1" s="657"/>
      <c r="AD1" s="657"/>
      <c r="AE1" s="657"/>
      <c r="AF1" s="657"/>
      <c r="AG1" s="657"/>
      <c r="AH1" s="657"/>
    </row>
    <row r="2" spans="2:43" ht="29.25" customHeight="1">
      <c r="B2" s="594" t="s">
        <v>222</v>
      </c>
      <c r="C2" s="595"/>
      <c r="D2" s="595"/>
      <c r="E2" s="595"/>
      <c r="F2" s="595"/>
      <c r="G2" s="595"/>
      <c r="H2" s="595"/>
      <c r="J2" s="657"/>
      <c r="K2" s="657"/>
      <c r="L2" s="657"/>
      <c r="M2" s="657"/>
      <c r="N2" s="657"/>
      <c r="O2" s="657"/>
      <c r="P2" s="657"/>
      <c r="Q2" s="657"/>
      <c r="R2" s="657"/>
      <c r="S2" s="657"/>
      <c r="T2" s="657"/>
      <c r="U2" s="657"/>
      <c r="V2" s="657"/>
      <c r="W2" s="657"/>
      <c r="X2" s="657"/>
      <c r="Y2" s="657"/>
      <c r="Z2" s="657"/>
      <c r="AA2" s="657"/>
      <c r="AB2" s="657"/>
      <c r="AC2" s="657"/>
      <c r="AD2" s="657"/>
      <c r="AE2" s="657"/>
      <c r="AF2" s="657"/>
      <c r="AG2" s="657"/>
      <c r="AH2" s="657"/>
      <c r="AI2" s="294"/>
      <c r="AJ2" s="294"/>
      <c r="AK2" s="294"/>
      <c r="AL2" s="294"/>
      <c r="AM2" s="294"/>
      <c r="AN2" s="294"/>
      <c r="AQ2" s="223"/>
    </row>
    <row r="3" spans="2:43" ht="19.5" thickBot="1">
      <c r="AI3" s="29" t="s">
        <v>227</v>
      </c>
    </row>
    <row r="4" spans="2:43" ht="18.75" customHeight="1" thickTop="1" thickBot="1">
      <c r="B4" s="596" t="str">
        <f>('様式1-1'!AC7)&amp;""</f>
        <v/>
      </c>
      <c r="C4" s="597"/>
      <c r="D4" s="597"/>
      <c r="E4" s="597"/>
      <c r="F4" s="597"/>
      <c r="G4" s="597"/>
      <c r="H4" s="597"/>
      <c r="I4" s="597"/>
      <c r="J4" s="597"/>
      <c r="K4" s="597"/>
      <c r="L4" s="598"/>
      <c r="AH4" s="658"/>
      <c r="AI4" s="659"/>
    </row>
    <row r="5" spans="2:43" ht="44.25" customHeight="1">
      <c r="B5" s="586" t="s">
        <v>362</v>
      </c>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8"/>
      <c r="AJ5" s="206"/>
    </row>
    <row r="6" spans="2:43" ht="24.6" customHeight="1">
      <c r="B6" s="380" t="s">
        <v>89</v>
      </c>
      <c r="C6" s="381"/>
      <c r="D6" s="381"/>
      <c r="E6" s="381"/>
      <c r="F6" s="382"/>
      <c r="G6" s="601"/>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3"/>
    </row>
    <row r="7" spans="2:43" ht="24.6" customHeight="1">
      <c r="B7" s="604" t="s">
        <v>17</v>
      </c>
      <c r="C7" s="370"/>
      <c r="D7" s="370"/>
      <c r="E7" s="370"/>
      <c r="F7" s="371"/>
      <c r="G7" s="660"/>
      <c r="H7" s="661"/>
      <c r="I7" s="661"/>
      <c r="J7" s="661"/>
      <c r="K7" s="661"/>
      <c r="L7" s="393"/>
      <c r="M7" s="393"/>
      <c r="N7" s="393"/>
      <c r="O7" s="393"/>
      <c r="P7" s="393"/>
      <c r="Q7" s="393"/>
      <c r="R7" s="393"/>
      <c r="S7" s="393"/>
      <c r="T7" s="492" t="s">
        <v>130</v>
      </c>
      <c r="U7" s="492"/>
      <c r="V7" s="492"/>
      <c r="W7" s="393"/>
      <c r="X7" s="393"/>
      <c r="Y7" s="393"/>
      <c r="Z7" s="393"/>
      <c r="AA7" s="393"/>
      <c r="AB7" s="393"/>
      <c r="AC7" s="393"/>
      <c r="AD7" s="393"/>
      <c r="AE7" s="393"/>
      <c r="AF7" s="393"/>
      <c r="AG7" s="393"/>
      <c r="AH7" s="393"/>
      <c r="AI7" s="605"/>
    </row>
    <row r="8" spans="2:43" ht="24" customHeight="1">
      <c r="B8" s="377" t="s">
        <v>5</v>
      </c>
      <c r="C8" s="378"/>
      <c r="D8" s="378"/>
      <c r="E8" s="378"/>
      <c r="F8" s="378"/>
      <c r="G8" s="609" t="s">
        <v>109</v>
      </c>
      <c r="H8" s="609"/>
      <c r="I8" s="609"/>
      <c r="J8" s="609"/>
      <c r="K8" s="609"/>
      <c r="L8" s="656"/>
      <c r="M8" s="610"/>
      <c r="N8" s="610"/>
      <c r="O8" s="610"/>
      <c r="P8" s="610"/>
      <c r="Q8" s="610"/>
      <c r="R8" s="610"/>
      <c r="S8" s="610"/>
      <c r="T8" s="610"/>
      <c r="U8" s="609" t="s">
        <v>110</v>
      </c>
      <c r="V8" s="609"/>
      <c r="W8" s="609"/>
      <c r="X8" s="609"/>
      <c r="Y8" s="609"/>
      <c r="Z8" s="383"/>
      <c r="AA8" s="384"/>
      <c r="AB8" s="384"/>
      <c r="AC8" s="384"/>
      <c r="AD8" s="384"/>
      <c r="AE8" s="384"/>
      <c r="AF8" s="384"/>
      <c r="AG8" s="384"/>
      <c r="AH8" s="384"/>
      <c r="AI8" s="385"/>
    </row>
    <row r="9" spans="2:43" ht="24.6" customHeight="1">
      <c r="B9" s="516" t="s">
        <v>313</v>
      </c>
      <c r="C9" s="517"/>
      <c r="D9" s="517"/>
      <c r="E9" s="517"/>
      <c r="F9" s="518"/>
      <c r="G9" s="547" t="s">
        <v>347</v>
      </c>
      <c r="H9" s="548"/>
      <c r="I9" s="548"/>
      <c r="J9" s="548"/>
      <c r="K9" s="549"/>
      <c r="L9" s="662"/>
      <c r="M9" s="663"/>
      <c r="N9" s="663"/>
      <c r="O9" s="663"/>
      <c r="P9" s="663"/>
      <c r="Q9" s="663"/>
      <c r="R9" s="663"/>
      <c r="S9" s="663"/>
      <c r="T9" s="663"/>
      <c r="U9" s="663"/>
      <c r="V9" s="663"/>
      <c r="W9" s="663"/>
      <c r="X9" s="663"/>
      <c r="Y9" s="663"/>
      <c r="Z9" s="663"/>
      <c r="AA9" s="663"/>
      <c r="AB9" s="663"/>
      <c r="AC9" s="663"/>
      <c r="AD9" s="663"/>
      <c r="AE9" s="663"/>
      <c r="AF9" s="663"/>
      <c r="AG9" s="663"/>
      <c r="AH9" s="663"/>
      <c r="AI9" s="664"/>
    </row>
    <row r="10" spans="2:43" ht="47.25" customHeight="1">
      <c r="B10" s="519"/>
      <c r="C10" s="520"/>
      <c r="D10" s="520"/>
      <c r="E10" s="520"/>
      <c r="F10" s="521"/>
      <c r="G10" s="547" t="s">
        <v>363</v>
      </c>
      <c r="H10" s="548"/>
      <c r="I10" s="548"/>
      <c r="J10" s="548"/>
      <c r="K10" s="548"/>
      <c r="L10" s="548"/>
      <c r="M10" s="548"/>
      <c r="N10" s="548"/>
      <c r="O10" s="548"/>
      <c r="P10" s="549"/>
      <c r="Q10" s="665"/>
      <c r="R10" s="665"/>
      <c r="S10" s="665"/>
      <c r="T10" s="665"/>
      <c r="U10" s="665"/>
      <c r="V10" s="665"/>
      <c r="W10" s="665"/>
      <c r="X10" s="665"/>
      <c r="Y10" s="665"/>
      <c r="Z10" s="665"/>
      <c r="AA10" s="665"/>
      <c r="AB10" s="665"/>
      <c r="AC10" s="665"/>
      <c r="AD10" s="665"/>
      <c r="AE10" s="665"/>
      <c r="AF10" s="665"/>
      <c r="AG10" s="665"/>
      <c r="AH10" s="665"/>
      <c r="AI10" s="666"/>
    </row>
    <row r="11" spans="2:43" ht="24" customHeight="1">
      <c r="B11" s="516" t="s">
        <v>314</v>
      </c>
      <c r="C11" s="517"/>
      <c r="D11" s="517"/>
      <c r="E11" s="517"/>
      <c r="F11" s="518"/>
      <c r="G11" s="580" t="s">
        <v>338</v>
      </c>
      <c r="H11" s="581"/>
      <c r="I11" s="547" t="s">
        <v>221</v>
      </c>
      <c r="J11" s="548"/>
      <c r="K11" s="549"/>
      <c r="L11" s="590"/>
      <c r="M11" s="591"/>
      <c r="N11" s="591"/>
      <c r="O11" s="591"/>
      <c r="P11" s="591"/>
      <c r="Q11" s="591"/>
      <c r="R11" s="591"/>
      <c r="S11" s="591"/>
      <c r="T11" s="592"/>
      <c r="U11" s="547" t="s">
        <v>291</v>
      </c>
      <c r="V11" s="548"/>
      <c r="W11" s="548"/>
      <c r="X11" s="548"/>
      <c r="Y11" s="549"/>
      <c r="Z11" s="383"/>
      <c r="AA11" s="384"/>
      <c r="AB11" s="384"/>
      <c r="AC11" s="384"/>
      <c r="AD11" s="384"/>
      <c r="AE11" s="384"/>
      <c r="AF11" s="384"/>
      <c r="AG11" s="384"/>
      <c r="AH11" s="384"/>
      <c r="AI11" s="385"/>
      <c r="AM11" s="207"/>
    </row>
    <row r="12" spans="2:43" ht="46.5" customHeight="1">
      <c r="B12" s="606"/>
      <c r="C12" s="607"/>
      <c r="D12" s="607"/>
      <c r="E12" s="607"/>
      <c r="F12" s="608"/>
      <c r="G12" s="584"/>
      <c r="H12" s="585"/>
      <c r="I12" s="556" t="s">
        <v>312</v>
      </c>
      <c r="J12" s="557"/>
      <c r="K12" s="557"/>
      <c r="L12" s="557"/>
      <c r="M12" s="557"/>
      <c r="N12" s="557"/>
      <c r="O12" s="557"/>
      <c r="P12" s="557"/>
      <c r="Q12" s="557"/>
      <c r="R12" s="558"/>
      <c r="S12" s="559"/>
      <c r="T12" s="560"/>
      <c r="U12" s="560"/>
      <c r="V12" s="560"/>
      <c r="W12" s="560"/>
      <c r="X12" s="560"/>
      <c r="Y12" s="560"/>
      <c r="Z12" s="560"/>
      <c r="AA12" s="560"/>
      <c r="AB12" s="560"/>
      <c r="AC12" s="560"/>
      <c r="AD12" s="560"/>
      <c r="AE12" s="560"/>
      <c r="AF12" s="560"/>
      <c r="AG12" s="560"/>
      <c r="AH12" s="560"/>
      <c r="AI12" s="561"/>
    </row>
    <row r="13" spans="2:43" ht="24" customHeight="1">
      <c r="B13" s="606"/>
      <c r="C13" s="607"/>
      <c r="D13" s="607"/>
      <c r="E13" s="607"/>
      <c r="F13" s="608"/>
      <c r="G13" s="580" t="s">
        <v>339</v>
      </c>
      <c r="H13" s="581"/>
      <c r="I13" s="547" t="s">
        <v>221</v>
      </c>
      <c r="J13" s="548"/>
      <c r="K13" s="549"/>
      <c r="L13" s="590"/>
      <c r="M13" s="591"/>
      <c r="N13" s="591"/>
      <c r="O13" s="591"/>
      <c r="P13" s="591"/>
      <c r="Q13" s="591"/>
      <c r="R13" s="591"/>
      <c r="S13" s="591"/>
      <c r="T13" s="592"/>
      <c r="U13" s="547" t="s">
        <v>291</v>
      </c>
      <c r="V13" s="548"/>
      <c r="W13" s="548"/>
      <c r="X13" s="548"/>
      <c r="Y13" s="549"/>
      <c r="Z13" s="383"/>
      <c r="AA13" s="384"/>
      <c r="AB13" s="384"/>
      <c r="AC13" s="384"/>
      <c r="AD13" s="384"/>
      <c r="AE13" s="384"/>
      <c r="AF13" s="384"/>
      <c r="AG13" s="384"/>
      <c r="AH13" s="384"/>
      <c r="AI13" s="385"/>
      <c r="AM13" s="207"/>
    </row>
    <row r="14" spans="2:43" ht="46.5" customHeight="1">
      <c r="B14" s="606"/>
      <c r="C14" s="607"/>
      <c r="D14" s="607"/>
      <c r="E14" s="607"/>
      <c r="F14" s="608"/>
      <c r="G14" s="582"/>
      <c r="H14" s="583"/>
      <c r="I14" s="556" t="s">
        <v>312</v>
      </c>
      <c r="J14" s="557"/>
      <c r="K14" s="557"/>
      <c r="L14" s="557"/>
      <c r="M14" s="557"/>
      <c r="N14" s="557"/>
      <c r="O14" s="557"/>
      <c r="P14" s="557"/>
      <c r="Q14" s="557"/>
      <c r="R14" s="558"/>
      <c r="S14" s="559"/>
      <c r="T14" s="560"/>
      <c r="U14" s="560"/>
      <c r="V14" s="560"/>
      <c r="W14" s="560"/>
      <c r="X14" s="560"/>
      <c r="Y14" s="560"/>
      <c r="Z14" s="560"/>
      <c r="AA14" s="560"/>
      <c r="AB14" s="560"/>
      <c r="AC14" s="560"/>
      <c r="AD14" s="560"/>
      <c r="AE14" s="560"/>
      <c r="AF14" s="560"/>
      <c r="AG14" s="560"/>
      <c r="AH14" s="560"/>
      <c r="AI14" s="561"/>
    </row>
    <row r="15" spans="2:43" ht="24" customHeight="1">
      <c r="B15" s="606"/>
      <c r="C15" s="607"/>
      <c r="D15" s="607"/>
      <c r="E15" s="607"/>
      <c r="F15" s="608"/>
      <c r="G15" s="580" t="s">
        <v>340</v>
      </c>
      <c r="H15" s="581"/>
      <c r="I15" s="547" t="s">
        <v>221</v>
      </c>
      <c r="J15" s="548"/>
      <c r="K15" s="549"/>
      <c r="L15" s="590"/>
      <c r="M15" s="591"/>
      <c r="N15" s="591"/>
      <c r="O15" s="591"/>
      <c r="P15" s="591"/>
      <c r="Q15" s="591"/>
      <c r="R15" s="591"/>
      <c r="S15" s="591"/>
      <c r="T15" s="592"/>
      <c r="U15" s="547" t="s">
        <v>291</v>
      </c>
      <c r="V15" s="548"/>
      <c r="W15" s="548"/>
      <c r="X15" s="548"/>
      <c r="Y15" s="549"/>
      <c r="Z15" s="553"/>
      <c r="AA15" s="554"/>
      <c r="AB15" s="554"/>
      <c r="AC15" s="554"/>
      <c r="AD15" s="554"/>
      <c r="AE15" s="554"/>
      <c r="AF15" s="554"/>
      <c r="AG15" s="554"/>
      <c r="AH15" s="554"/>
      <c r="AI15" s="555"/>
      <c r="AM15" s="207"/>
    </row>
    <row r="16" spans="2:43" ht="46.5" customHeight="1">
      <c r="B16" s="606"/>
      <c r="C16" s="607"/>
      <c r="D16" s="607"/>
      <c r="E16" s="607"/>
      <c r="F16" s="608"/>
      <c r="G16" s="584"/>
      <c r="H16" s="585"/>
      <c r="I16" s="547" t="s">
        <v>312</v>
      </c>
      <c r="J16" s="548"/>
      <c r="K16" s="548"/>
      <c r="L16" s="548"/>
      <c r="M16" s="548"/>
      <c r="N16" s="548"/>
      <c r="O16" s="548"/>
      <c r="P16" s="548"/>
      <c r="Q16" s="548"/>
      <c r="R16" s="549"/>
      <c r="S16" s="653"/>
      <c r="T16" s="654"/>
      <c r="U16" s="654"/>
      <c r="V16" s="654"/>
      <c r="W16" s="654"/>
      <c r="X16" s="654"/>
      <c r="Y16" s="654"/>
      <c r="Z16" s="654"/>
      <c r="AA16" s="654"/>
      <c r="AB16" s="654"/>
      <c r="AC16" s="654"/>
      <c r="AD16" s="654"/>
      <c r="AE16" s="654"/>
      <c r="AF16" s="654"/>
      <c r="AG16" s="654"/>
      <c r="AH16" s="654"/>
      <c r="AI16" s="655"/>
    </row>
    <row r="17" spans="2:39" ht="24" hidden="1" customHeight="1">
      <c r="B17" s="606"/>
      <c r="C17" s="607"/>
      <c r="D17" s="607"/>
      <c r="E17" s="607"/>
      <c r="F17" s="608"/>
      <c r="G17" s="580" t="s">
        <v>341</v>
      </c>
      <c r="H17" s="581"/>
      <c r="I17" s="547" t="s">
        <v>221</v>
      </c>
      <c r="J17" s="548"/>
      <c r="K17" s="549"/>
      <c r="L17" s="590"/>
      <c r="M17" s="591"/>
      <c r="N17" s="591"/>
      <c r="O17" s="591"/>
      <c r="P17" s="591"/>
      <c r="Q17" s="591"/>
      <c r="R17" s="591"/>
      <c r="S17" s="591"/>
      <c r="T17" s="592"/>
      <c r="U17" s="547" t="s">
        <v>291</v>
      </c>
      <c r="V17" s="548"/>
      <c r="W17" s="548"/>
      <c r="X17" s="548"/>
      <c r="Y17" s="549"/>
      <c r="Z17" s="383"/>
      <c r="AA17" s="384"/>
      <c r="AB17" s="384"/>
      <c r="AC17" s="384"/>
      <c r="AD17" s="384"/>
      <c r="AE17" s="384"/>
      <c r="AF17" s="384"/>
      <c r="AG17" s="384"/>
      <c r="AH17" s="384"/>
      <c r="AI17" s="385"/>
      <c r="AM17" s="207"/>
    </row>
    <row r="18" spans="2:39" ht="46.5" hidden="1" customHeight="1">
      <c r="B18" s="606"/>
      <c r="C18" s="607"/>
      <c r="D18" s="607"/>
      <c r="E18" s="607"/>
      <c r="F18" s="608"/>
      <c r="G18" s="582"/>
      <c r="H18" s="583"/>
      <c r="I18" s="556" t="s">
        <v>312</v>
      </c>
      <c r="J18" s="557"/>
      <c r="K18" s="557"/>
      <c r="L18" s="557"/>
      <c r="M18" s="557"/>
      <c r="N18" s="557"/>
      <c r="O18" s="557"/>
      <c r="P18" s="557"/>
      <c r="Q18" s="557"/>
      <c r="R18" s="558"/>
      <c r="S18" s="559"/>
      <c r="T18" s="560"/>
      <c r="U18" s="560"/>
      <c r="V18" s="560"/>
      <c r="W18" s="560"/>
      <c r="X18" s="560"/>
      <c r="Y18" s="560"/>
      <c r="Z18" s="560"/>
      <c r="AA18" s="560"/>
      <c r="AB18" s="560"/>
      <c r="AC18" s="560"/>
      <c r="AD18" s="560"/>
      <c r="AE18" s="560"/>
      <c r="AF18" s="560"/>
      <c r="AG18" s="560"/>
      <c r="AH18" s="560"/>
      <c r="AI18" s="561"/>
    </row>
    <row r="19" spans="2:39" ht="24" hidden="1" customHeight="1">
      <c r="B19" s="606"/>
      <c r="C19" s="607"/>
      <c r="D19" s="607"/>
      <c r="E19" s="607"/>
      <c r="F19" s="608"/>
      <c r="G19" s="580" t="s">
        <v>342</v>
      </c>
      <c r="H19" s="581"/>
      <c r="I19" s="547" t="s">
        <v>221</v>
      </c>
      <c r="J19" s="548"/>
      <c r="K19" s="549"/>
      <c r="L19" s="590"/>
      <c r="M19" s="591"/>
      <c r="N19" s="591"/>
      <c r="O19" s="591"/>
      <c r="P19" s="591"/>
      <c r="Q19" s="591"/>
      <c r="R19" s="591"/>
      <c r="S19" s="591"/>
      <c r="T19" s="592"/>
      <c r="U19" s="547" t="s">
        <v>291</v>
      </c>
      <c r="V19" s="548"/>
      <c r="W19" s="548"/>
      <c r="X19" s="548"/>
      <c r="Y19" s="549"/>
      <c r="Z19" s="553"/>
      <c r="AA19" s="554"/>
      <c r="AB19" s="554"/>
      <c r="AC19" s="554"/>
      <c r="AD19" s="554"/>
      <c r="AE19" s="554"/>
      <c r="AF19" s="554"/>
      <c r="AG19" s="554"/>
      <c r="AH19" s="554"/>
      <c r="AI19" s="555"/>
      <c r="AM19" s="207"/>
    </row>
    <row r="20" spans="2:39" ht="46.5" hidden="1" customHeight="1">
      <c r="B20" s="606"/>
      <c r="C20" s="607"/>
      <c r="D20" s="607"/>
      <c r="E20" s="607"/>
      <c r="F20" s="608"/>
      <c r="G20" s="584"/>
      <c r="H20" s="585"/>
      <c r="I20" s="547" t="s">
        <v>312</v>
      </c>
      <c r="J20" s="548"/>
      <c r="K20" s="548"/>
      <c r="L20" s="548"/>
      <c r="M20" s="548"/>
      <c r="N20" s="548"/>
      <c r="O20" s="548"/>
      <c r="P20" s="548"/>
      <c r="Q20" s="548"/>
      <c r="R20" s="549"/>
      <c r="S20" s="653"/>
      <c r="T20" s="654"/>
      <c r="U20" s="654"/>
      <c r="V20" s="654"/>
      <c r="W20" s="654"/>
      <c r="X20" s="654"/>
      <c r="Y20" s="654"/>
      <c r="Z20" s="654"/>
      <c r="AA20" s="654"/>
      <c r="AB20" s="654"/>
      <c r="AC20" s="654"/>
      <c r="AD20" s="654"/>
      <c r="AE20" s="654"/>
      <c r="AF20" s="654"/>
      <c r="AG20" s="654"/>
      <c r="AH20" s="654"/>
      <c r="AI20" s="655"/>
    </row>
    <row r="21" spans="2:39" ht="24" hidden="1" customHeight="1">
      <c r="B21" s="606"/>
      <c r="C21" s="607"/>
      <c r="D21" s="607"/>
      <c r="E21" s="607"/>
      <c r="F21" s="608"/>
      <c r="G21" s="580" t="s">
        <v>343</v>
      </c>
      <c r="H21" s="581"/>
      <c r="I21" s="547" t="s">
        <v>221</v>
      </c>
      <c r="J21" s="548"/>
      <c r="K21" s="549"/>
      <c r="L21" s="590"/>
      <c r="M21" s="591"/>
      <c r="N21" s="591"/>
      <c r="O21" s="591"/>
      <c r="P21" s="591"/>
      <c r="Q21" s="591"/>
      <c r="R21" s="591"/>
      <c r="S21" s="591"/>
      <c r="T21" s="592"/>
      <c r="U21" s="547" t="s">
        <v>291</v>
      </c>
      <c r="V21" s="548"/>
      <c r="W21" s="548"/>
      <c r="X21" s="548"/>
      <c r="Y21" s="549"/>
      <c r="Z21" s="383"/>
      <c r="AA21" s="384"/>
      <c r="AB21" s="384"/>
      <c r="AC21" s="384"/>
      <c r="AD21" s="384"/>
      <c r="AE21" s="384"/>
      <c r="AF21" s="384"/>
      <c r="AG21" s="384"/>
      <c r="AH21" s="384"/>
      <c r="AI21" s="385"/>
      <c r="AM21" s="207"/>
    </row>
    <row r="22" spans="2:39" ht="46.5" hidden="1" customHeight="1">
      <c r="B22" s="606"/>
      <c r="C22" s="607"/>
      <c r="D22" s="607"/>
      <c r="E22" s="607"/>
      <c r="F22" s="608"/>
      <c r="G22" s="582"/>
      <c r="H22" s="583"/>
      <c r="I22" s="556" t="s">
        <v>312</v>
      </c>
      <c r="J22" s="557"/>
      <c r="K22" s="557"/>
      <c r="L22" s="557"/>
      <c r="M22" s="557"/>
      <c r="N22" s="557"/>
      <c r="O22" s="557"/>
      <c r="P22" s="557"/>
      <c r="Q22" s="557"/>
      <c r="R22" s="558"/>
      <c r="S22" s="559"/>
      <c r="T22" s="560"/>
      <c r="U22" s="560"/>
      <c r="V22" s="560"/>
      <c r="W22" s="560"/>
      <c r="X22" s="560"/>
      <c r="Y22" s="560"/>
      <c r="Z22" s="560"/>
      <c r="AA22" s="560"/>
      <c r="AB22" s="560"/>
      <c r="AC22" s="560"/>
      <c r="AD22" s="560"/>
      <c r="AE22" s="560"/>
      <c r="AF22" s="560"/>
      <c r="AG22" s="560"/>
      <c r="AH22" s="560"/>
      <c r="AI22" s="561"/>
    </row>
    <row r="23" spans="2:39" ht="24" hidden="1" customHeight="1">
      <c r="B23" s="606"/>
      <c r="C23" s="607"/>
      <c r="D23" s="607"/>
      <c r="E23" s="607"/>
      <c r="F23" s="608"/>
      <c r="G23" s="580" t="s">
        <v>344</v>
      </c>
      <c r="H23" s="581"/>
      <c r="I23" s="547" t="s">
        <v>221</v>
      </c>
      <c r="J23" s="548"/>
      <c r="K23" s="549"/>
      <c r="L23" s="590"/>
      <c r="M23" s="591"/>
      <c r="N23" s="591"/>
      <c r="O23" s="591"/>
      <c r="P23" s="591"/>
      <c r="Q23" s="591"/>
      <c r="R23" s="591"/>
      <c r="S23" s="591"/>
      <c r="T23" s="592"/>
      <c r="U23" s="547" t="s">
        <v>291</v>
      </c>
      <c r="V23" s="548"/>
      <c r="W23" s="548"/>
      <c r="X23" s="548"/>
      <c r="Y23" s="549"/>
      <c r="Z23" s="553"/>
      <c r="AA23" s="554"/>
      <c r="AB23" s="554"/>
      <c r="AC23" s="554"/>
      <c r="AD23" s="554"/>
      <c r="AE23" s="554"/>
      <c r="AF23" s="554"/>
      <c r="AG23" s="554"/>
      <c r="AH23" s="554"/>
      <c r="AI23" s="555"/>
      <c r="AM23" s="207"/>
    </row>
    <row r="24" spans="2:39" ht="46.5" hidden="1" customHeight="1">
      <c r="B24" s="606"/>
      <c r="C24" s="607"/>
      <c r="D24" s="607"/>
      <c r="E24" s="607"/>
      <c r="F24" s="608"/>
      <c r="G24" s="584"/>
      <c r="H24" s="585"/>
      <c r="I24" s="547" t="s">
        <v>312</v>
      </c>
      <c r="J24" s="548"/>
      <c r="K24" s="548"/>
      <c r="L24" s="548"/>
      <c r="M24" s="548"/>
      <c r="N24" s="548"/>
      <c r="O24" s="548"/>
      <c r="P24" s="548"/>
      <c r="Q24" s="548"/>
      <c r="R24" s="549"/>
      <c r="S24" s="653"/>
      <c r="T24" s="654"/>
      <c r="U24" s="654"/>
      <c r="V24" s="654"/>
      <c r="W24" s="654"/>
      <c r="X24" s="654"/>
      <c r="Y24" s="654"/>
      <c r="Z24" s="654"/>
      <c r="AA24" s="654"/>
      <c r="AB24" s="654"/>
      <c r="AC24" s="654"/>
      <c r="AD24" s="654"/>
      <c r="AE24" s="654"/>
      <c r="AF24" s="654"/>
      <c r="AG24" s="654"/>
      <c r="AH24" s="654"/>
      <c r="AI24" s="655"/>
    </row>
    <row r="25" spans="2:39" ht="24" hidden="1" customHeight="1">
      <c r="B25" s="606"/>
      <c r="C25" s="607"/>
      <c r="D25" s="607"/>
      <c r="E25" s="607"/>
      <c r="F25" s="608"/>
      <c r="G25" s="580" t="s">
        <v>345</v>
      </c>
      <c r="H25" s="581"/>
      <c r="I25" s="547" t="s">
        <v>221</v>
      </c>
      <c r="J25" s="548"/>
      <c r="K25" s="549"/>
      <c r="L25" s="590"/>
      <c r="M25" s="591"/>
      <c r="N25" s="591"/>
      <c r="O25" s="591"/>
      <c r="P25" s="591"/>
      <c r="Q25" s="591"/>
      <c r="R25" s="591"/>
      <c r="S25" s="591"/>
      <c r="T25" s="592"/>
      <c r="U25" s="547" t="s">
        <v>291</v>
      </c>
      <c r="V25" s="548"/>
      <c r="W25" s="548"/>
      <c r="X25" s="548"/>
      <c r="Y25" s="549"/>
      <c r="Z25" s="383"/>
      <c r="AA25" s="384"/>
      <c r="AB25" s="384"/>
      <c r="AC25" s="384"/>
      <c r="AD25" s="384"/>
      <c r="AE25" s="384"/>
      <c r="AF25" s="384"/>
      <c r="AG25" s="384"/>
      <c r="AH25" s="384"/>
      <c r="AI25" s="385"/>
      <c r="AM25" s="207"/>
    </row>
    <row r="26" spans="2:39" ht="46.5" hidden="1" customHeight="1">
      <c r="B26" s="606"/>
      <c r="C26" s="607"/>
      <c r="D26" s="607"/>
      <c r="E26" s="607"/>
      <c r="F26" s="608"/>
      <c r="G26" s="582"/>
      <c r="H26" s="583"/>
      <c r="I26" s="556" t="s">
        <v>312</v>
      </c>
      <c r="J26" s="557"/>
      <c r="K26" s="557"/>
      <c r="L26" s="557"/>
      <c r="M26" s="557"/>
      <c r="N26" s="557"/>
      <c r="O26" s="557"/>
      <c r="P26" s="557"/>
      <c r="Q26" s="557"/>
      <c r="R26" s="558"/>
      <c r="S26" s="559"/>
      <c r="T26" s="560"/>
      <c r="U26" s="560"/>
      <c r="V26" s="560"/>
      <c r="W26" s="560"/>
      <c r="X26" s="560"/>
      <c r="Y26" s="560"/>
      <c r="Z26" s="560"/>
      <c r="AA26" s="560"/>
      <c r="AB26" s="560"/>
      <c r="AC26" s="560"/>
      <c r="AD26" s="560"/>
      <c r="AE26" s="560"/>
      <c r="AF26" s="560"/>
      <c r="AG26" s="560"/>
      <c r="AH26" s="560"/>
      <c r="AI26" s="561"/>
    </row>
    <row r="27" spans="2:39" ht="24" hidden="1" customHeight="1">
      <c r="B27" s="606"/>
      <c r="C27" s="607"/>
      <c r="D27" s="607"/>
      <c r="E27" s="607"/>
      <c r="F27" s="608"/>
      <c r="G27" s="580" t="s">
        <v>346</v>
      </c>
      <c r="H27" s="581"/>
      <c r="I27" s="547" t="s">
        <v>221</v>
      </c>
      <c r="J27" s="548"/>
      <c r="K27" s="549"/>
      <c r="L27" s="590"/>
      <c r="M27" s="591"/>
      <c r="N27" s="591"/>
      <c r="O27" s="591"/>
      <c r="P27" s="591"/>
      <c r="Q27" s="591"/>
      <c r="R27" s="591"/>
      <c r="S27" s="591"/>
      <c r="T27" s="592"/>
      <c r="U27" s="547" t="s">
        <v>291</v>
      </c>
      <c r="V27" s="548"/>
      <c r="W27" s="548"/>
      <c r="X27" s="548"/>
      <c r="Y27" s="549"/>
      <c r="Z27" s="553"/>
      <c r="AA27" s="554"/>
      <c r="AB27" s="554"/>
      <c r="AC27" s="554"/>
      <c r="AD27" s="554"/>
      <c r="AE27" s="554"/>
      <c r="AF27" s="554"/>
      <c r="AG27" s="554"/>
      <c r="AH27" s="554"/>
      <c r="AI27" s="555"/>
      <c r="AM27" s="207"/>
    </row>
    <row r="28" spans="2:39" ht="46.5" hidden="1" customHeight="1">
      <c r="B28" s="606"/>
      <c r="C28" s="607"/>
      <c r="D28" s="607"/>
      <c r="E28" s="607"/>
      <c r="F28" s="608"/>
      <c r="G28" s="584"/>
      <c r="H28" s="585"/>
      <c r="I28" s="547" t="s">
        <v>312</v>
      </c>
      <c r="J28" s="548"/>
      <c r="K28" s="548"/>
      <c r="L28" s="548"/>
      <c r="M28" s="548"/>
      <c r="N28" s="548"/>
      <c r="O28" s="548"/>
      <c r="P28" s="548"/>
      <c r="Q28" s="548"/>
      <c r="R28" s="549"/>
      <c r="S28" s="653"/>
      <c r="T28" s="654"/>
      <c r="U28" s="654"/>
      <c r="V28" s="654"/>
      <c r="W28" s="654"/>
      <c r="X28" s="654"/>
      <c r="Y28" s="654"/>
      <c r="Z28" s="654"/>
      <c r="AA28" s="654"/>
      <c r="AB28" s="654"/>
      <c r="AC28" s="654"/>
      <c r="AD28" s="654"/>
      <c r="AE28" s="654"/>
      <c r="AF28" s="654"/>
      <c r="AG28" s="654"/>
      <c r="AH28" s="654"/>
      <c r="AI28" s="655"/>
    </row>
    <row r="29" spans="2:39" ht="24" hidden="1" customHeight="1">
      <c r="B29" s="606"/>
      <c r="C29" s="607"/>
      <c r="D29" s="607"/>
      <c r="E29" s="607"/>
      <c r="F29" s="608"/>
      <c r="G29" s="580" t="s">
        <v>326</v>
      </c>
      <c r="H29" s="581"/>
      <c r="I29" s="547" t="s">
        <v>221</v>
      </c>
      <c r="J29" s="548"/>
      <c r="K29" s="549"/>
      <c r="L29" s="590"/>
      <c r="M29" s="591"/>
      <c r="N29" s="591"/>
      <c r="O29" s="591"/>
      <c r="P29" s="591"/>
      <c r="Q29" s="591"/>
      <c r="R29" s="591"/>
      <c r="S29" s="591"/>
      <c r="T29" s="592"/>
      <c r="U29" s="547" t="s">
        <v>291</v>
      </c>
      <c r="V29" s="548"/>
      <c r="W29" s="548"/>
      <c r="X29" s="548"/>
      <c r="Y29" s="549"/>
      <c r="Z29" s="383"/>
      <c r="AA29" s="384"/>
      <c r="AB29" s="384"/>
      <c r="AC29" s="384"/>
      <c r="AD29" s="384"/>
      <c r="AE29" s="384"/>
      <c r="AF29" s="384"/>
      <c r="AG29" s="384"/>
      <c r="AH29" s="384"/>
      <c r="AI29" s="385"/>
      <c r="AM29" s="207"/>
    </row>
    <row r="30" spans="2:39" ht="46.5" hidden="1" customHeight="1">
      <c r="B30" s="606"/>
      <c r="C30" s="607"/>
      <c r="D30" s="607"/>
      <c r="E30" s="607"/>
      <c r="F30" s="608"/>
      <c r="G30" s="582"/>
      <c r="H30" s="583"/>
      <c r="I30" s="556" t="s">
        <v>312</v>
      </c>
      <c r="J30" s="557"/>
      <c r="K30" s="557"/>
      <c r="L30" s="557"/>
      <c r="M30" s="557"/>
      <c r="N30" s="557"/>
      <c r="O30" s="557"/>
      <c r="P30" s="557"/>
      <c r="Q30" s="557"/>
      <c r="R30" s="558"/>
      <c r="S30" s="559"/>
      <c r="T30" s="560"/>
      <c r="U30" s="560"/>
      <c r="V30" s="560"/>
      <c r="W30" s="560"/>
      <c r="X30" s="560"/>
      <c r="Y30" s="560"/>
      <c r="Z30" s="560"/>
      <c r="AA30" s="560"/>
      <c r="AB30" s="560"/>
      <c r="AC30" s="560"/>
      <c r="AD30" s="560"/>
      <c r="AE30" s="560"/>
      <c r="AF30" s="560"/>
      <c r="AG30" s="560"/>
      <c r="AH30" s="560"/>
      <c r="AI30" s="561"/>
    </row>
    <row r="31" spans="2:39" ht="24" hidden="1" customHeight="1">
      <c r="B31" s="606"/>
      <c r="C31" s="607"/>
      <c r="D31" s="607"/>
      <c r="E31" s="607"/>
      <c r="F31" s="608"/>
      <c r="G31" s="580" t="s">
        <v>328</v>
      </c>
      <c r="H31" s="581"/>
      <c r="I31" s="547" t="s">
        <v>221</v>
      </c>
      <c r="J31" s="548"/>
      <c r="K31" s="549"/>
      <c r="L31" s="590"/>
      <c r="M31" s="591"/>
      <c r="N31" s="591"/>
      <c r="O31" s="591"/>
      <c r="P31" s="591"/>
      <c r="Q31" s="591"/>
      <c r="R31" s="591"/>
      <c r="S31" s="591"/>
      <c r="T31" s="592"/>
      <c r="U31" s="547" t="s">
        <v>291</v>
      </c>
      <c r="V31" s="548"/>
      <c r="W31" s="548"/>
      <c r="X31" s="548"/>
      <c r="Y31" s="549"/>
      <c r="Z31" s="553"/>
      <c r="AA31" s="554"/>
      <c r="AB31" s="554"/>
      <c r="AC31" s="554"/>
      <c r="AD31" s="554"/>
      <c r="AE31" s="554"/>
      <c r="AF31" s="554"/>
      <c r="AG31" s="554"/>
      <c r="AH31" s="554"/>
      <c r="AI31" s="555"/>
      <c r="AM31" s="207"/>
    </row>
    <row r="32" spans="2:39" ht="46.5" hidden="1" customHeight="1">
      <c r="B32" s="606"/>
      <c r="C32" s="607"/>
      <c r="D32" s="607"/>
      <c r="E32" s="607"/>
      <c r="F32" s="608"/>
      <c r="G32" s="584"/>
      <c r="H32" s="585"/>
      <c r="I32" s="547" t="s">
        <v>312</v>
      </c>
      <c r="J32" s="548"/>
      <c r="K32" s="548"/>
      <c r="L32" s="548"/>
      <c r="M32" s="548"/>
      <c r="N32" s="548"/>
      <c r="O32" s="548"/>
      <c r="P32" s="548"/>
      <c r="Q32" s="548"/>
      <c r="R32" s="549"/>
      <c r="S32" s="653"/>
      <c r="T32" s="654"/>
      <c r="U32" s="654"/>
      <c r="V32" s="654"/>
      <c r="W32" s="654"/>
      <c r="X32" s="654"/>
      <c r="Y32" s="654"/>
      <c r="Z32" s="654"/>
      <c r="AA32" s="654"/>
      <c r="AB32" s="654"/>
      <c r="AC32" s="654"/>
      <c r="AD32" s="654"/>
      <c r="AE32" s="654"/>
      <c r="AF32" s="654"/>
      <c r="AG32" s="654"/>
      <c r="AH32" s="654"/>
      <c r="AI32" s="655"/>
    </row>
    <row r="33" spans="2:57" ht="24" hidden="1" customHeight="1">
      <c r="B33" s="606"/>
      <c r="C33" s="607"/>
      <c r="D33" s="607"/>
      <c r="E33" s="607"/>
      <c r="F33" s="608"/>
      <c r="G33" s="580" t="s">
        <v>330</v>
      </c>
      <c r="H33" s="581"/>
      <c r="I33" s="547" t="s">
        <v>221</v>
      </c>
      <c r="J33" s="548"/>
      <c r="K33" s="549"/>
      <c r="L33" s="590"/>
      <c r="M33" s="591"/>
      <c r="N33" s="591"/>
      <c r="O33" s="591"/>
      <c r="P33" s="591"/>
      <c r="Q33" s="591"/>
      <c r="R33" s="591"/>
      <c r="S33" s="591"/>
      <c r="T33" s="592"/>
      <c r="U33" s="547" t="s">
        <v>291</v>
      </c>
      <c r="V33" s="548"/>
      <c r="W33" s="548"/>
      <c r="X33" s="548"/>
      <c r="Y33" s="549"/>
      <c r="Z33" s="383"/>
      <c r="AA33" s="384"/>
      <c r="AB33" s="384"/>
      <c r="AC33" s="384"/>
      <c r="AD33" s="384"/>
      <c r="AE33" s="384"/>
      <c r="AF33" s="384"/>
      <c r="AG33" s="384"/>
      <c r="AH33" s="384"/>
      <c r="AI33" s="385"/>
      <c r="AM33" s="207"/>
    </row>
    <row r="34" spans="2:57" ht="46.5" hidden="1" customHeight="1">
      <c r="B34" s="606"/>
      <c r="C34" s="607"/>
      <c r="D34" s="607"/>
      <c r="E34" s="607"/>
      <c r="F34" s="608"/>
      <c r="G34" s="582"/>
      <c r="H34" s="583"/>
      <c r="I34" s="556" t="s">
        <v>312</v>
      </c>
      <c r="J34" s="557"/>
      <c r="K34" s="557"/>
      <c r="L34" s="557"/>
      <c r="M34" s="557"/>
      <c r="N34" s="557"/>
      <c r="O34" s="557"/>
      <c r="P34" s="557"/>
      <c r="Q34" s="557"/>
      <c r="R34" s="558"/>
      <c r="S34" s="559"/>
      <c r="T34" s="560"/>
      <c r="U34" s="560"/>
      <c r="V34" s="560"/>
      <c r="W34" s="560"/>
      <c r="X34" s="560"/>
      <c r="Y34" s="560"/>
      <c r="Z34" s="560"/>
      <c r="AA34" s="560"/>
      <c r="AB34" s="560"/>
      <c r="AC34" s="560"/>
      <c r="AD34" s="560"/>
      <c r="AE34" s="560"/>
      <c r="AF34" s="560"/>
      <c r="AG34" s="560"/>
      <c r="AH34" s="560"/>
      <c r="AI34" s="561"/>
    </row>
    <row r="35" spans="2:57" ht="24" hidden="1" customHeight="1">
      <c r="B35" s="606"/>
      <c r="C35" s="607"/>
      <c r="D35" s="607"/>
      <c r="E35" s="607"/>
      <c r="F35" s="608"/>
      <c r="G35" s="580" t="s">
        <v>332</v>
      </c>
      <c r="H35" s="581"/>
      <c r="I35" s="547" t="s">
        <v>221</v>
      </c>
      <c r="J35" s="548"/>
      <c r="K35" s="549"/>
      <c r="L35" s="590"/>
      <c r="M35" s="591"/>
      <c r="N35" s="591"/>
      <c r="O35" s="591"/>
      <c r="P35" s="591"/>
      <c r="Q35" s="591"/>
      <c r="R35" s="591"/>
      <c r="S35" s="591"/>
      <c r="T35" s="592"/>
      <c r="U35" s="547" t="s">
        <v>291</v>
      </c>
      <c r="V35" s="548"/>
      <c r="W35" s="548"/>
      <c r="X35" s="548"/>
      <c r="Y35" s="549"/>
      <c r="Z35" s="553"/>
      <c r="AA35" s="554"/>
      <c r="AB35" s="554"/>
      <c r="AC35" s="554"/>
      <c r="AD35" s="554"/>
      <c r="AE35" s="554"/>
      <c r="AF35" s="554"/>
      <c r="AG35" s="554"/>
      <c r="AH35" s="554"/>
      <c r="AI35" s="555"/>
      <c r="AM35" s="207"/>
    </row>
    <row r="36" spans="2:57" ht="46.5" hidden="1" customHeight="1">
      <c r="B36" s="606"/>
      <c r="C36" s="607"/>
      <c r="D36" s="607"/>
      <c r="E36" s="607"/>
      <c r="F36" s="608"/>
      <c r="G36" s="584"/>
      <c r="H36" s="585"/>
      <c r="I36" s="547" t="s">
        <v>312</v>
      </c>
      <c r="J36" s="548"/>
      <c r="K36" s="548"/>
      <c r="L36" s="548"/>
      <c r="M36" s="548"/>
      <c r="N36" s="548"/>
      <c r="O36" s="548"/>
      <c r="P36" s="548"/>
      <c r="Q36" s="548"/>
      <c r="R36" s="549"/>
      <c r="S36" s="653"/>
      <c r="T36" s="654"/>
      <c r="U36" s="654"/>
      <c r="V36" s="654"/>
      <c r="W36" s="654"/>
      <c r="X36" s="654"/>
      <c r="Y36" s="654"/>
      <c r="Z36" s="654"/>
      <c r="AA36" s="654"/>
      <c r="AB36" s="654"/>
      <c r="AC36" s="654"/>
      <c r="AD36" s="654"/>
      <c r="AE36" s="654"/>
      <c r="AF36" s="654"/>
      <c r="AG36" s="654"/>
      <c r="AH36" s="654"/>
      <c r="AI36" s="655"/>
    </row>
    <row r="37" spans="2:57" ht="24" hidden="1" customHeight="1">
      <c r="B37" s="606"/>
      <c r="C37" s="607"/>
      <c r="D37" s="607"/>
      <c r="E37" s="607"/>
      <c r="F37" s="608"/>
      <c r="G37" s="580" t="s">
        <v>334</v>
      </c>
      <c r="H37" s="581"/>
      <c r="I37" s="547" t="s">
        <v>221</v>
      </c>
      <c r="J37" s="548"/>
      <c r="K37" s="549"/>
      <c r="L37" s="590"/>
      <c r="M37" s="591"/>
      <c r="N37" s="591"/>
      <c r="O37" s="591"/>
      <c r="P37" s="591"/>
      <c r="Q37" s="591"/>
      <c r="R37" s="591"/>
      <c r="S37" s="591"/>
      <c r="T37" s="592"/>
      <c r="U37" s="547" t="s">
        <v>291</v>
      </c>
      <c r="V37" s="548"/>
      <c r="W37" s="548"/>
      <c r="X37" s="548"/>
      <c r="Y37" s="549"/>
      <c r="Z37" s="383"/>
      <c r="AA37" s="384"/>
      <c r="AB37" s="384"/>
      <c r="AC37" s="384"/>
      <c r="AD37" s="384"/>
      <c r="AE37" s="384"/>
      <c r="AF37" s="384"/>
      <c r="AG37" s="384"/>
      <c r="AH37" s="384"/>
      <c r="AI37" s="385"/>
      <c r="AM37" s="207"/>
    </row>
    <row r="38" spans="2:57" ht="46.5" hidden="1" customHeight="1">
      <c r="B38" s="606"/>
      <c r="C38" s="607"/>
      <c r="D38" s="607"/>
      <c r="E38" s="607"/>
      <c r="F38" s="608"/>
      <c r="G38" s="582"/>
      <c r="H38" s="583"/>
      <c r="I38" s="556" t="s">
        <v>312</v>
      </c>
      <c r="J38" s="557"/>
      <c r="K38" s="557"/>
      <c r="L38" s="557"/>
      <c r="M38" s="557"/>
      <c r="N38" s="557"/>
      <c r="O38" s="557"/>
      <c r="P38" s="557"/>
      <c r="Q38" s="557"/>
      <c r="R38" s="558"/>
      <c r="S38" s="559"/>
      <c r="T38" s="560"/>
      <c r="U38" s="560"/>
      <c r="V38" s="560"/>
      <c r="W38" s="560"/>
      <c r="X38" s="560"/>
      <c r="Y38" s="560"/>
      <c r="Z38" s="560"/>
      <c r="AA38" s="560"/>
      <c r="AB38" s="560"/>
      <c r="AC38" s="560"/>
      <c r="AD38" s="560"/>
      <c r="AE38" s="560"/>
      <c r="AF38" s="560"/>
      <c r="AG38" s="560"/>
      <c r="AH38" s="560"/>
      <c r="AI38" s="561"/>
    </row>
    <row r="39" spans="2:57" ht="24" hidden="1" customHeight="1">
      <c r="B39" s="606"/>
      <c r="C39" s="607"/>
      <c r="D39" s="607"/>
      <c r="E39" s="607"/>
      <c r="F39" s="608"/>
      <c r="G39" s="580" t="s">
        <v>336</v>
      </c>
      <c r="H39" s="581"/>
      <c r="I39" s="547" t="s">
        <v>221</v>
      </c>
      <c r="J39" s="548"/>
      <c r="K39" s="549"/>
      <c r="L39" s="590"/>
      <c r="M39" s="591"/>
      <c r="N39" s="591"/>
      <c r="O39" s="591"/>
      <c r="P39" s="591"/>
      <c r="Q39" s="591"/>
      <c r="R39" s="591"/>
      <c r="S39" s="591"/>
      <c r="T39" s="592"/>
      <c r="U39" s="547" t="s">
        <v>291</v>
      </c>
      <c r="V39" s="548"/>
      <c r="W39" s="548"/>
      <c r="X39" s="548"/>
      <c r="Y39" s="549"/>
      <c r="Z39" s="553"/>
      <c r="AA39" s="554"/>
      <c r="AB39" s="554"/>
      <c r="AC39" s="554"/>
      <c r="AD39" s="554"/>
      <c r="AE39" s="554"/>
      <c r="AF39" s="554"/>
      <c r="AG39" s="554"/>
      <c r="AH39" s="554"/>
      <c r="AI39" s="555"/>
      <c r="AM39" s="207"/>
    </row>
    <row r="40" spans="2:57" ht="46.5" hidden="1" customHeight="1">
      <c r="B40" s="606"/>
      <c r="C40" s="607"/>
      <c r="D40" s="607"/>
      <c r="E40" s="607"/>
      <c r="F40" s="608"/>
      <c r="G40" s="584"/>
      <c r="H40" s="585"/>
      <c r="I40" s="556" t="s">
        <v>312</v>
      </c>
      <c r="J40" s="557"/>
      <c r="K40" s="557"/>
      <c r="L40" s="557"/>
      <c r="M40" s="557"/>
      <c r="N40" s="557"/>
      <c r="O40" s="557"/>
      <c r="P40" s="557"/>
      <c r="Q40" s="557"/>
      <c r="R40" s="558"/>
      <c r="S40" s="559"/>
      <c r="T40" s="560"/>
      <c r="U40" s="560"/>
      <c r="V40" s="560"/>
      <c r="W40" s="560"/>
      <c r="X40" s="560"/>
      <c r="Y40" s="560"/>
      <c r="Z40" s="560"/>
      <c r="AA40" s="560"/>
      <c r="AB40" s="560"/>
      <c r="AC40" s="560"/>
      <c r="AD40" s="560"/>
      <c r="AE40" s="560"/>
      <c r="AF40" s="560"/>
      <c r="AG40" s="560"/>
      <c r="AH40" s="560"/>
      <c r="AI40" s="561"/>
    </row>
    <row r="41" spans="2:57" ht="44.25" customHeight="1">
      <c r="B41" s="565" t="s">
        <v>315</v>
      </c>
      <c r="C41" s="566"/>
      <c r="D41" s="566"/>
      <c r="E41" s="566"/>
      <c r="F41" s="567"/>
      <c r="G41" s="670" t="s">
        <v>287</v>
      </c>
      <c r="H41" s="671"/>
      <c r="I41" s="671"/>
      <c r="J41" s="671"/>
      <c r="K41" s="671"/>
      <c r="L41" s="671"/>
      <c r="M41" s="671"/>
      <c r="N41" s="671"/>
      <c r="O41" s="671"/>
      <c r="P41" s="671"/>
      <c r="Q41" s="671"/>
      <c r="R41" s="671"/>
      <c r="S41" s="671"/>
      <c r="T41" s="671"/>
      <c r="U41" s="671"/>
      <c r="V41" s="671"/>
      <c r="W41" s="671"/>
      <c r="X41" s="671"/>
      <c r="Y41" s="671"/>
      <c r="Z41" s="671"/>
      <c r="AA41" s="671"/>
      <c r="AB41" s="671"/>
      <c r="AC41" s="671"/>
      <c r="AD41" s="671"/>
      <c r="AE41" s="671"/>
      <c r="AF41" s="671"/>
      <c r="AG41" s="671"/>
      <c r="AH41" s="671"/>
      <c r="AI41" s="672"/>
    </row>
    <row r="42" spans="2:57" ht="21.75" customHeight="1">
      <c r="B42" s="568"/>
      <c r="C42" s="569"/>
      <c r="D42" s="569"/>
      <c r="E42" s="569"/>
      <c r="F42" s="668"/>
      <c r="G42" s="673"/>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c r="AE42" s="674"/>
      <c r="AF42" s="674"/>
      <c r="AG42" s="674"/>
      <c r="AH42" s="674"/>
      <c r="AI42" s="675"/>
    </row>
    <row r="43" spans="2:57" ht="22.35" customHeight="1">
      <c r="B43" s="568"/>
      <c r="C43" s="569"/>
      <c r="D43" s="569"/>
      <c r="E43" s="569"/>
      <c r="F43" s="668"/>
      <c r="G43" s="673"/>
      <c r="H43" s="674"/>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4"/>
      <c r="AF43" s="674"/>
      <c r="AG43" s="674"/>
      <c r="AH43" s="674"/>
      <c r="AI43" s="675"/>
      <c r="AL43" s="191"/>
    </row>
    <row r="44" spans="2:57" ht="309.75" customHeight="1">
      <c r="B44" s="568"/>
      <c r="C44" s="569"/>
      <c r="D44" s="569"/>
      <c r="E44" s="569"/>
      <c r="F44" s="668"/>
      <c r="G44" s="676"/>
      <c r="H44" s="677"/>
      <c r="I44" s="677"/>
      <c r="J44" s="677"/>
      <c r="K44" s="677"/>
      <c r="L44" s="677"/>
      <c r="M44" s="677"/>
      <c r="N44" s="677"/>
      <c r="O44" s="677"/>
      <c r="P44" s="677"/>
      <c r="Q44" s="677"/>
      <c r="R44" s="677"/>
      <c r="S44" s="677"/>
      <c r="T44" s="677"/>
      <c r="U44" s="677"/>
      <c r="V44" s="677"/>
      <c r="W44" s="677"/>
      <c r="X44" s="677"/>
      <c r="Y44" s="677"/>
      <c r="Z44" s="677"/>
      <c r="AA44" s="677"/>
      <c r="AB44" s="677"/>
      <c r="AC44" s="677"/>
      <c r="AD44" s="677"/>
      <c r="AE44" s="677"/>
      <c r="AF44" s="677"/>
      <c r="AG44" s="677"/>
      <c r="AH44" s="677"/>
      <c r="AI44" s="678"/>
    </row>
    <row r="45" spans="2:57" ht="44.25" customHeight="1">
      <c r="B45" s="568"/>
      <c r="C45" s="569"/>
      <c r="D45" s="569"/>
      <c r="E45" s="569"/>
      <c r="F45" s="668"/>
      <c r="G45" s="679" t="s">
        <v>375</v>
      </c>
      <c r="H45" s="680"/>
      <c r="I45" s="680"/>
      <c r="J45" s="680"/>
      <c r="K45" s="680"/>
      <c r="L45" s="680"/>
      <c r="M45" s="680"/>
      <c r="N45" s="680"/>
      <c r="O45" s="680"/>
      <c r="P45" s="680"/>
      <c r="Q45" s="680"/>
      <c r="R45" s="680"/>
      <c r="S45" s="680"/>
      <c r="T45" s="680"/>
      <c r="U45" s="680"/>
      <c r="V45" s="680"/>
      <c r="W45" s="680"/>
      <c r="X45" s="680"/>
      <c r="Y45" s="680"/>
      <c r="Z45" s="680"/>
      <c r="AA45" s="680"/>
      <c r="AB45" s="680"/>
      <c r="AC45" s="680"/>
      <c r="AD45" s="680"/>
      <c r="AE45" s="680"/>
      <c r="AF45" s="680"/>
      <c r="AG45" s="680"/>
      <c r="AH45" s="680"/>
      <c r="AI45" s="681"/>
    </row>
    <row r="46" spans="2:57" ht="22.35" customHeight="1">
      <c r="B46" s="568"/>
      <c r="C46" s="569"/>
      <c r="D46" s="569"/>
      <c r="E46" s="569"/>
      <c r="F46" s="668"/>
      <c r="G46" s="682"/>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4"/>
      <c r="AP46" s="208"/>
      <c r="AQ46" s="223"/>
    </row>
    <row r="47" spans="2:57" ht="22.35" customHeight="1">
      <c r="B47" s="568"/>
      <c r="C47" s="569"/>
      <c r="D47" s="569"/>
      <c r="E47" s="569"/>
      <c r="F47" s="668"/>
      <c r="G47" s="682"/>
      <c r="H47" s="683"/>
      <c r="I47" s="683"/>
      <c r="J47" s="683"/>
      <c r="K47" s="683"/>
      <c r="L47" s="683"/>
      <c r="M47" s="683"/>
      <c r="N47" s="683"/>
      <c r="O47" s="683"/>
      <c r="P47" s="683"/>
      <c r="Q47" s="683"/>
      <c r="R47" s="683"/>
      <c r="S47" s="683"/>
      <c r="T47" s="683"/>
      <c r="U47" s="683"/>
      <c r="V47" s="683"/>
      <c r="W47" s="683"/>
      <c r="X47" s="683"/>
      <c r="Y47" s="683"/>
      <c r="Z47" s="683"/>
      <c r="AA47" s="683"/>
      <c r="AB47" s="683"/>
      <c r="AC47" s="683"/>
      <c r="AD47" s="683"/>
      <c r="AE47" s="683"/>
      <c r="AF47" s="683"/>
      <c r="AG47" s="683"/>
      <c r="AH47" s="683"/>
      <c r="AI47" s="684"/>
      <c r="AP47" s="667"/>
      <c r="AQ47" s="667"/>
      <c r="AR47" s="667"/>
      <c r="AS47" s="667"/>
      <c r="AT47" s="667"/>
      <c r="AU47" s="667"/>
      <c r="AV47" s="667"/>
      <c r="AW47" s="667"/>
      <c r="AX47" s="667"/>
      <c r="AY47" s="667"/>
      <c r="AZ47" s="667"/>
      <c r="BA47" s="667"/>
      <c r="BB47" s="667"/>
      <c r="BC47" s="667"/>
      <c r="BD47" s="667"/>
      <c r="BE47" s="667"/>
    </row>
    <row r="48" spans="2:57" ht="22.35" customHeight="1">
      <c r="B48" s="568"/>
      <c r="C48" s="569"/>
      <c r="D48" s="569"/>
      <c r="E48" s="569"/>
      <c r="F48" s="668"/>
      <c r="G48" s="682"/>
      <c r="H48" s="683"/>
      <c r="I48" s="683"/>
      <c r="J48" s="683"/>
      <c r="K48" s="683"/>
      <c r="L48" s="683"/>
      <c r="M48" s="683"/>
      <c r="N48" s="683"/>
      <c r="O48" s="683"/>
      <c r="P48" s="683"/>
      <c r="Q48" s="683"/>
      <c r="R48" s="683"/>
      <c r="S48" s="683"/>
      <c r="T48" s="683"/>
      <c r="U48" s="683"/>
      <c r="V48" s="683"/>
      <c r="W48" s="683"/>
      <c r="X48" s="683"/>
      <c r="Y48" s="683"/>
      <c r="Z48" s="683"/>
      <c r="AA48" s="683"/>
      <c r="AB48" s="683"/>
      <c r="AC48" s="683"/>
      <c r="AD48" s="683"/>
      <c r="AE48" s="683"/>
      <c r="AF48" s="683"/>
      <c r="AG48" s="683"/>
      <c r="AH48" s="683"/>
      <c r="AI48" s="684"/>
      <c r="AP48" s="667"/>
      <c r="AQ48" s="667"/>
      <c r="AR48" s="667"/>
      <c r="AS48" s="667"/>
      <c r="AT48" s="667"/>
      <c r="AU48" s="667"/>
      <c r="AV48" s="667"/>
      <c r="AW48" s="667"/>
      <c r="AX48" s="667"/>
      <c r="AY48" s="667"/>
      <c r="AZ48" s="667"/>
      <c r="BA48" s="667"/>
      <c r="BB48" s="667"/>
      <c r="BC48" s="667"/>
      <c r="BD48" s="667"/>
      <c r="BE48" s="667"/>
    </row>
    <row r="49" spans="2:57" ht="22.35" customHeight="1">
      <c r="B49" s="568"/>
      <c r="C49" s="569"/>
      <c r="D49" s="569"/>
      <c r="E49" s="569"/>
      <c r="F49" s="668"/>
      <c r="G49" s="682"/>
      <c r="H49" s="683"/>
      <c r="I49" s="683"/>
      <c r="J49" s="683"/>
      <c r="K49" s="683"/>
      <c r="L49" s="683"/>
      <c r="M49" s="683"/>
      <c r="N49" s="683"/>
      <c r="O49" s="683"/>
      <c r="P49" s="683"/>
      <c r="Q49" s="683"/>
      <c r="R49" s="683"/>
      <c r="S49" s="683"/>
      <c r="T49" s="683"/>
      <c r="U49" s="683"/>
      <c r="V49" s="683"/>
      <c r="W49" s="683"/>
      <c r="X49" s="683"/>
      <c r="Y49" s="683"/>
      <c r="Z49" s="683"/>
      <c r="AA49" s="683"/>
      <c r="AB49" s="683"/>
      <c r="AC49" s="683"/>
      <c r="AD49" s="683"/>
      <c r="AE49" s="683"/>
      <c r="AF49" s="683"/>
      <c r="AG49" s="683"/>
      <c r="AH49" s="683"/>
      <c r="AI49" s="684"/>
      <c r="AP49" s="667"/>
      <c r="AQ49" s="667"/>
      <c r="AR49" s="667"/>
      <c r="AS49" s="667"/>
      <c r="AT49" s="667"/>
      <c r="AU49" s="667"/>
      <c r="AV49" s="667"/>
      <c r="AW49" s="667"/>
      <c r="AX49" s="667"/>
      <c r="AY49" s="667"/>
      <c r="AZ49" s="667"/>
      <c r="BA49" s="667"/>
      <c r="BB49" s="667"/>
      <c r="BC49" s="667"/>
      <c r="BD49" s="667"/>
      <c r="BE49" s="667"/>
    </row>
    <row r="50" spans="2:57" ht="22.35" customHeight="1">
      <c r="B50" s="568"/>
      <c r="C50" s="569"/>
      <c r="D50" s="569"/>
      <c r="E50" s="569"/>
      <c r="F50" s="668"/>
      <c r="G50" s="682"/>
      <c r="H50" s="683"/>
      <c r="I50" s="683"/>
      <c r="J50" s="683"/>
      <c r="K50" s="683"/>
      <c r="L50" s="683"/>
      <c r="M50" s="683"/>
      <c r="N50" s="683"/>
      <c r="O50" s="683"/>
      <c r="P50" s="683"/>
      <c r="Q50" s="683"/>
      <c r="R50" s="683"/>
      <c r="S50" s="683"/>
      <c r="T50" s="683"/>
      <c r="U50" s="683"/>
      <c r="V50" s="683"/>
      <c r="W50" s="683"/>
      <c r="X50" s="683"/>
      <c r="Y50" s="683"/>
      <c r="Z50" s="683"/>
      <c r="AA50" s="683"/>
      <c r="AB50" s="683"/>
      <c r="AC50" s="683"/>
      <c r="AD50" s="683"/>
      <c r="AE50" s="683"/>
      <c r="AF50" s="683"/>
      <c r="AG50" s="683"/>
      <c r="AH50" s="683"/>
      <c r="AI50" s="684"/>
      <c r="AP50" s="667"/>
      <c r="AQ50" s="667"/>
      <c r="AR50" s="667"/>
      <c r="AS50" s="667"/>
      <c r="AT50" s="667"/>
      <c r="AU50" s="667"/>
      <c r="AV50" s="667"/>
      <c r="AW50" s="667"/>
      <c r="AX50" s="667"/>
      <c r="AY50" s="667"/>
      <c r="AZ50" s="667"/>
      <c r="BA50" s="667"/>
      <c r="BB50" s="667"/>
      <c r="BC50" s="667"/>
      <c r="BD50" s="667"/>
      <c r="BE50" s="667"/>
    </row>
    <row r="51" spans="2:57" ht="22.35" customHeight="1">
      <c r="B51" s="568"/>
      <c r="C51" s="569"/>
      <c r="D51" s="569"/>
      <c r="E51" s="569"/>
      <c r="F51" s="668"/>
      <c r="G51" s="682"/>
      <c r="H51" s="683"/>
      <c r="I51" s="683"/>
      <c r="J51" s="683"/>
      <c r="K51" s="683"/>
      <c r="L51" s="683"/>
      <c r="M51" s="683"/>
      <c r="N51" s="683"/>
      <c r="O51" s="683"/>
      <c r="P51" s="683"/>
      <c r="Q51" s="683"/>
      <c r="R51" s="683"/>
      <c r="S51" s="683"/>
      <c r="T51" s="683"/>
      <c r="U51" s="683"/>
      <c r="V51" s="683"/>
      <c r="W51" s="683"/>
      <c r="X51" s="683"/>
      <c r="Y51" s="683"/>
      <c r="Z51" s="683"/>
      <c r="AA51" s="683"/>
      <c r="AB51" s="683"/>
      <c r="AC51" s="683"/>
      <c r="AD51" s="683"/>
      <c r="AE51" s="683"/>
      <c r="AF51" s="683"/>
      <c r="AG51" s="683"/>
      <c r="AH51" s="683"/>
      <c r="AI51" s="684"/>
      <c r="AP51" s="667"/>
      <c r="AQ51" s="667"/>
      <c r="AR51" s="667"/>
      <c r="AS51" s="667"/>
      <c r="AT51" s="667"/>
      <c r="AU51" s="667"/>
      <c r="AV51" s="667"/>
      <c r="AW51" s="667"/>
      <c r="AX51" s="667"/>
      <c r="AY51" s="667"/>
      <c r="AZ51" s="667"/>
      <c r="BA51" s="667"/>
      <c r="BB51" s="667"/>
      <c r="BC51" s="667"/>
      <c r="BD51" s="667"/>
      <c r="BE51" s="667"/>
    </row>
    <row r="52" spans="2:57" ht="22.35" customHeight="1">
      <c r="B52" s="568"/>
      <c r="C52" s="569"/>
      <c r="D52" s="569"/>
      <c r="E52" s="569"/>
      <c r="F52" s="668"/>
      <c r="G52" s="682"/>
      <c r="H52" s="683"/>
      <c r="I52" s="683"/>
      <c r="J52" s="683"/>
      <c r="K52" s="683"/>
      <c r="L52" s="683"/>
      <c r="M52" s="683"/>
      <c r="N52" s="683"/>
      <c r="O52" s="683"/>
      <c r="P52" s="683"/>
      <c r="Q52" s="683"/>
      <c r="R52" s="683"/>
      <c r="S52" s="683"/>
      <c r="T52" s="683"/>
      <c r="U52" s="683"/>
      <c r="V52" s="683"/>
      <c r="W52" s="683"/>
      <c r="X52" s="683"/>
      <c r="Y52" s="683"/>
      <c r="Z52" s="683"/>
      <c r="AA52" s="683"/>
      <c r="AB52" s="683"/>
      <c r="AC52" s="683"/>
      <c r="AD52" s="683"/>
      <c r="AE52" s="683"/>
      <c r="AF52" s="683"/>
      <c r="AG52" s="683"/>
      <c r="AH52" s="683"/>
      <c r="AI52" s="684"/>
      <c r="AP52" s="667"/>
      <c r="AQ52" s="667"/>
      <c r="AR52" s="667"/>
      <c r="AS52" s="667"/>
      <c r="AT52" s="667"/>
      <c r="AU52" s="667"/>
      <c r="AV52" s="667"/>
      <c r="AW52" s="667"/>
      <c r="AX52" s="667"/>
      <c r="AY52" s="667"/>
      <c r="AZ52" s="667"/>
      <c r="BA52" s="667"/>
      <c r="BB52" s="667"/>
      <c r="BC52" s="667"/>
      <c r="BD52" s="667"/>
      <c r="BE52" s="667"/>
    </row>
    <row r="53" spans="2:57" ht="22.35" customHeight="1">
      <c r="B53" s="568"/>
      <c r="C53" s="569"/>
      <c r="D53" s="569"/>
      <c r="E53" s="569"/>
      <c r="F53" s="668"/>
      <c r="G53" s="682"/>
      <c r="H53" s="683"/>
      <c r="I53" s="683"/>
      <c r="J53" s="683"/>
      <c r="K53" s="683"/>
      <c r="L53" s="683"/>
      <c r="M53" s="683"/>
      <c r="N53" s="683"/>
      <c r="O53" s="683"/>
      <c r="P53" s="683"/>
      <c r="Q53" s="683"/>
      <c r="R53" s="683"/>
      <c r="S53" s="683"/>
      <c r="T53" s="683"/>
      <c r="U53" s="683"/>
      <c r="V53" s="683"/>
      <c r="W53" s="683"/>
      <c r="X53" s="683"/>
      <c r="Y53" s="683"/>
      <c r="Z53" s="683"/>
      <c r="AA53" s="683"/>
      <c r="AB53" s="683"/>
      <c r="AC53" s="683"/>
      <c r="AD53" s="683"/>
      <c r="AE53" s="683"/>
      <c r="AF53" s="683"/>
      <c r="AG53" s="683"/>
      <c r="AH53" s="683"/>
      <c r="AI53" s="684"/>
      <c r="AP53" s="667"/>
      <c r="AQ53" s="667"/>
      <c r="AR53" s="667"/>
      <c r="AS53" s="667"/>
      <c r="AT53" s="667"/>
      <c r="AU53" s="667"/>
      <c r="AV53" s="667"/>
      <c r="AW53" s="667"/>
      <c r="AX53" s="667"/>
      <c r="AY53" s="667"/>
      <c r="AZ53" s="667"/>
      <c r="BA53" s="667"/>
      <c r="BB53" s="667"/>
      <c r="BC53" s="667"/>
      <c r="BD53" s="667"/>
      <c r="BE53" s="667"/>
    </row>
    <row r="54" spans="2:57" ht="22.35" customHeight="1">
      <c r="B54" s="568"/>
      <c r="C54" s="569"/>
      <c r="D54" s="569"/>
      <c r="E54" s="569"/>
      <c r="F54" s="668"/>
      <c r="G54" s="682"/>
      <c r="H54" s="683"/>
      <c r="I54" s="683"/>
      <c r="J54" s="683"/>
      <c r="K54" s="683"/>
      <c r="L54" s="683"/>
      <c r="M54" s="683"/>
      <c r="N54" s="683"/>
      <c r="O54" s="683"/>
      <c r="P54" s="683"/>
      <c r="Q54" s="683"/>
      <c r="R54" s="683"/>
      <c r="S54" s="683"/>
      <c r="T54" s="683"/>
      <c r="U54" s="683"/>
      <c r="V54" s="683"/>
      <c r="W54" s="683"/>
      <c r="X54" s="683"/>
      <c r="Y54" s="683"/>
      <c r="Z54" s="683"/>
      <c r="AA54" s="683"/>
      <c r="AB54" s="683"/>
      <c r="AC54" s="683"/>
      <c r="AD54" s="683"/>
      <c r="AE54" s="683"/>
      <c r="AF54" s="683"/>
      <c r="AG54" s="683"/>
      <c r="AH54" s="683"/>
      <c r="AI54" s="684"/>
      <c r="AP54" s="667"/>
      <c r="AQ54" s="667"/>
      <c r="AR54" s="667"/>
      <c r="AS54" s="667"/>
      <c r="AT54" s="667"/>
      <c r="AU54" s="667"/>
      <c r="AV54" s="667"/>
      <c r="AW54" s="667"/>
      <c r="AX54" s="667"/>
      <c r="AY54" s="667"/>
      <c r="AZ54" s="667"/>
      <c r="BA54" s="667"/>
      <c r="BB54" s="667"/>
      <c r="BC54" s="667"/>
      <c r="BD54" s="667"/>
      <c r="BE54" s="667"/>
    </row>
    <row r="55" spans="2:57" ht="22.35" customHeight="1">
      <c r="B55" s="568"/>
      <c r="C55" s="569"/>
      <c r="D55" s="569"/>
      <c r="E55" s="569"/>
      <c r="F55" s="668"/>
      <c r="G55" s="682"/>
      <c r="H55" s="683"/>
      <c r="I55" s="683"/>
      <c r="J55" s="683"/>
      <c r="K55" s="683"/>
      <c r="L55" s="683"/>
      <c r="M55" s="683"/>
      <c r="N55" s="683"/>
      <c r="O55" s="683"/>
      <c r="P55" s="683"/>
      <c r="Q55" s="683"/>
      <c r="R55" s="683"/>
      <c r="S55" s="683"/>
      <c r="T55" s="683"/>
      <c r="U55" s="683"/>
      <c r="V55" s="683"/>
      <c r="W55" s="683"/>
      <c r="X55" s="683"/>
      <c r="Y55" s="683"/>
      <c r="Z55" s="683"/>
      <c r="AA55" s="683"/>
      <c r="AB55" s="683"/>
      <c r="AC55" s="683"/>
      <c r="AD55" s="683"/>
      <c r="AE55" s="683"/>
      <c r="AF55" s="683"/>
      <c r="AG55" s="683"/>
      <c r="AH55" s="683"/>
      <c r="AI55" s="684"/>
      <c r="AP55" s="208"/>
      <c r="AQ55" s="223"/>
    </row>
    <row r="56" spans="2:57" ht="22.35" customHeight="1">
      <c r="B56" s="568"/>
      <c r="C56" s="569"/>
      <c r="D56" s="569"/>
      <c r="E56" s="569"/>
      <c r="F56" s="668"/>
      <c r="G56" s="682"/>
      <c r="H56" s="683"/>
      <c r="I56" s="683"/>
      <c r="J56" s="683"/>
      <c r="K56" s="683"/>
      <c r="L56" s="683"/>
      <c r="M56" s="683"/>
      <c r="N56" s="683"/>
      <c r="O56" s="683"/>
      <c r="P56" s="683"/>
      <c r="Q56" s="683"/>
      <c r="R56" s="683"/>
      <c r="S56" s="683"/>
      <c r="T56" s="683"/>
      <c r="U56" s="683"/>
      <c r="V56" s="683"/>
      <c r="W56" s="683"/>
      <c r="X56" s="683"/>
      <c r="Y56" s="683"/>
      <c r="Z56" s="683"/>
      <c r="AA56" s="683"/>
      <c r="AB56" s="683"/>
      <c r="AC56" s="683"/>
      <c r="AD56" s="683"/>
      <c r="AE56" s="683"/>
      <c r="AF56" s="683"/>
      <c r="AG56" s="683"/>
      <c r="AH56" s="683"/>
      <c r="AI56" s="684"/>
      <c r="AP56" s="208"/>
      <c r="AQ56" s="223"/>
    </row>
    <row r="57" spans="2:57" ht="22.35" customHeight="1">
      <c r="B57" s="568"/>
      <c r="C57" s="569"/>
      <c r="D57" s="569"/>
      <c r="E57" s="569"/>
      <c r="F57" s="668"/>
      <c r="G57" s="682"/>
      <c r="H57" s="683"/>
      <c r="I57" s="683"/>
      <c r="J57" s="683"/>
      <c r="K57" s="683"/>
      <c r="L57" s="683"/>
      <c r="M57" s="683"/>
      <c r="N57" s="683"/>
      <c r="O57" s="683"/>
      <c r="P57" s="683"/>
      <c r="Q57" s="683"/>
      <c r="R57" s="683"/>
      <c r="S57" s="683"/>
      <c r="T57" s="683"/>
      <c r="U57" s="683"/>
      <c r="V57" s="683"/>
      <c r="W57" s="683"/>
      <c r="X57" s="683"/>
      <c r="Y57" s="683"/>
      <c r="Z57" s="683"/>
      <c r="AA57" s="683"/>
      <c r="AB57" s="683"/>
      <c r="AC57" s="683"/>
      <c r="AD57" s="683"/>
      <c r="AE57" s="683"/>
      <c r="AF57" s="683"/>
      <c r="AG57" s="683"/>
      <c r="AH57" s="683"/>
      <c r="AI57" s="684"/>
      <c r="AP57" s="208"/>
      <c r="AQ57" s="223"/>
    </row>
    <row r="58" spans="2:57" ht="22.35" customHeight="1">
      <c r="B58" s="568"/>
      <c r="C58" s="569"/>
      <c r="D58" s="569"/>
      <c r="E58" s="569"/>
      <c r="F58" s="668"/>
      <c r="G58" s="682"/>
      <c r="H58" s="683"/>
      <c r="I58" s="683"/>
      <c r="J58" s="683"/>
      <c r="K58" s="683"/>
      <c r="L58" s="683"/>
      <c r="M58" s="683"/>
      <c r="N58" s="683"/>
      <c r="O58" s="683"/>
      <c r="P58" s="683"/>
      <c r="Q58" s="683"/>
      <c r="R58" s="683"/>
      <c r="S58" s="683"/>
      <c r="T58" s="683"/>
      <c r="U58" s="683"/>
      <c r="V58" s="683"/>
      <c r="W58" s="683"/>
      <c r="X58" s="683"/>
      <c r="Y58" s="683"/>
      <c r="Z58" s="683"/>
      <c r="AA58" s="683"/>
      <c r="AB58" s="683"/>
      <c r="AC58" s="683"/>
      <c r="AD58" s="683"/>
      <c r="AE58" s="683"/>
      <c r="AF58" s="683"/>
      <c r="AG58" s="683"/>
      <c r="AH58" s="683"/>
      <c r="AI58" s="684"/>
      <c r="AP58" s="208"/>
      <c r="AQ58" s="223"/>
    </row>
    <row r="59" spans="2:57" ht="21.75" customHeight="1">
      <c r="B59" s="568"/>
      <c r="C59" s="569"/>
      <c r="D59" s="569"/>
      <c r="E59" s="569"/>
      <c r="F59" s="668"/>
      <c r="G59" s="682"/>
      <c r="H59" s="683"/>
      <c r="I59" s="683"/>
      <c r="J59" s="683"/>
      <c r="K59" s="683"/>
      <c r="L59" s="683"/>
      <c r="M59" s="683"/>
      <c r="N59" s="683"/>
      <c r="O59" s="683"/>
      <c r="P59" s="683"/>
      <c r="Q59" s="683"/>
      <c r="R59" s="683"/>
      <c r="S59" s="683"/>
      <c r="T59" s="683"/>
      <c r="U59" s="683"/>
      <c r="V59" s="683"/>
      <c r="W59" s="683"/>
      <c r="X59" s="683"/>
      <c r="Y59" s="683"/>
      <c r="Z59" s="683"/>
      <c r="AA59" s="683"/>
      <c r="AB59" s="683"/>
      <c r="AC59" s="683"/>
      <c r="AD59" s="683"/>
      <c r="AE59" s="683"/>
      <c r="AF59" s="683"/>
      <c r="AG59" s="683"/>
      <c r="AH59" s="683"/>
      <c r="AI59" s="684"/>
      <c r="AP59" s="208"/>
      <c r="AQ59" s="223"/>
    </row>
    <row r="60" spans="2:57" ht="21.75" customHeight="1">
      <c r="B60" s="568"/>
      <c r="C60" s="569"/>
      <c r="D60" s="569"/>
      <c r="E60" s="569"/>
      <c r="F60" s="668"/>
      <c r="G60" s="682"/>
      <c r="H60" s="683"/>
      <c r="I60" s="683"/>
      <c r="J60" s="683"/>
      <c r="K60" s="683"/>
      <c r="L60" s="683"/>
      <c r="M60" s="683"/>
      <c r="N60" s="683"/>
      <c r="O60" s="683"/>
      <c r="P60" s="683"/>
      <c r="Q60" s="683"/>
      <c r="R60" s="683"/>
      <c r="S60" s="683"/>
      <c r="T60" s="683"/>
      <c r="U60" s="683"/>
      <c r="V60" s="683"/>
      <c r="W60" s="683"/>
      <c r="X60" s="683"/>
      <c r="Y60" s="683"/>
      <c r="Z60" s="683"/>
      <c r="AA60" s="683"/>
      <c r="AB60" s="683"/>
      <c r="AC60" s="683"/>
      <c r="AD60" s="683"/>
      <c r="AE60" s="683"/>
      <c r="AF60" s="683"/>
      <c r="AG60" s="683"/>
      <c r="AH60" s="683"/>
      <c r="AI60" s="684"/>
      <c r="AP60" s="208"/>
      <c r="AQ60" s="223"/>
    </row>
    <row r="61" spans="2:57" ht="22.35" customHeight="1">
      <c r="B61" s="568"/>
      <c r="C61" s="569"/>
      <c r="D61" s="569"/>
      <c r="E61" s="569"/>
      <c r="F61" s="668"/>
      <c r="G61" s="682"/>
      <c r="H61" s="683"/>
      <c r="I61" s="683"/>
      <c r="J61" s="683"/>
      <c r="K61" s="683"/>
      <c r="L61" s="683"/>
      <c r="M61" s="683"/>
      <c r="N61" s="683"/>
      <c r="O61" s="683"/>
      <c r="P61" s="683"/>
      <c r="Q61" s="683"/>
      <c r="R61" s="683"/>
      <c r="S61" s="683"/>
      <c r="T61" s="683"/>
      <c r="U61" s="683"/>
      <c r="V61" s="683"/>
      <c r="W61" s="683"/>
      <c r="X61" s="683"/>
      <c r="Y61" s="683"/>
      <c r="Z61" s="683"/>
      <c r="AA61" s="683"/>
      <c r="AB61" s="683"/>
      <c r="AC61" s="683"/>
      <c r="AD61" s="683"/>
      <c r="AE61" s="683"/>
      <c r="AF61" s="683"/>
      <c r="AG61" s="683"/>
      <c r="AH61" s="683"/>
      <c r="AI61" s="684"/>
      <c r="AP61" s="208"/>
      <c r="AQ61" s="223"/>
    </row>
    <row r="62" spans="2:57" ht="22.35" customHeight="1">
      <c r="B62" s="568"/>
      <c r="C62" s="569"/>
      <c r="D62" s="569"/>
      <c r="E62" s="569"/>
      <c r="F62" s="668"/>
      <c r="G62" s="682"/>
      <c r="H62" s="683"/>
      <c r="I62" s="683"/>
      <c r="J62" s="683"/>
      <c r="K62" s="683"/>
      <c r="L62" s="683"/>
      <c r="M62" s="683"/>
      <c r="N62" s="683"/>
      <c r="O62" s="683"/>
      <c r="P62" s="683"/>
      <c r="Q62" s="683"/>
      <c r="R62" s="683"/>
      <c r="S62" s="683"/>
      <c r="T62" s="683"/>
      <c r="U62" s="683"/>
      <c r="V62" s="683"/>
      <c r="W62" s="683"/>
      <c r="X62" s="683"/>
      <c r="Y62" s="683"/>
      <c r="Z62" s="683"/>
      <c r="AA62" s="683"/>
      <c r="AB62" s="683"/>
      <c r="AC62" s="683"/>
      <c r="AD62" s="683"/>
      <c r="AE62" s="683"/>
      <c r="AF62" s="683"/>
      <c r="AG62" s="683"/>
      <c r="AH62" s="683"/>
      <c r="AI62" s="684"/>
      <c r="AP62" s="208"/>
      <c r="AQ62" s="223"/>
    </row>
    <row r="63" spans="2:57" ht="22.35" customHeight="1">
      <c r="B63" s="568"/>
      <c r="C63" s="569"/>
      <c r="D63" s="569"/>
      <c r="E63" s="569"/>
      <c r="F63" s="668"/>
      <c r="G63" s="682"/>
      <c r="H63" s="683"/>
      <c r="I63" s="683"/>
      <c r="J63" s="683"/>
      <c r="K63" s="683"/>
      <c r="L63" s="683"/>
      <c r="M63" s="683"/>
      <c r="N63" s="683"/>
      <c r="O63" s="683"/>
      <c r="P63" s="683"/>
      <c r="Q63" s="683"/>
      <c r="R63" s="683"/>
      <c r="S63" s="683"/>
      <c r="T63" s="683"/>
      <c r="U63" s="683"/>
      <c r="V63" s="683"/>
      <c r="W63" s="683"/>
      <c r="X63" s="683"/>
      <c r="Y63" s="683"/>
      <c r="Z63" s="683"/>
      <c r="AA63" s="683"/>
      <c r="AB63" s="683"/>
      <c r="AC63" s="683"/>
      <c r="AD63" s="683"/>
      <c r="AE63" s="683"/>
      <c r="AF63" s="683"/>
      <c r="AG63" s="683"/>
      <c r="AH63" s="683"/>
      <c r="AI63" s="684"/>
      <c r="AP63" s="208"/>
      <c r="AQ63" s="223"/>
    </row>
    <row r="64" spans="2:57" ht="22.35" customHeight="1">
      <c r="B64" s="568"/>
      <c r="C64" s="569"/>
      <c r="D64" s="569"/>
      <c r="E64" s="569"/>
      <c r="F64" s="668"/>
      <c r="G64" s="682"/>
      <c r="H64" s="683"/>
      <c r="I64" s="683"/>
      <c r="J64" s="683"/>
      <c r="K64" s="683"/>
      <c r="L64" s="683"/>
      <c r="M64" s="683"/>
      <c r="N64" s="683"/>
      <c r="O64" s="683"/>
      <c r="P64" s="683"/>
      <c r="Q64" s="683"/>
      <c r="R64" s="683"/>
      <c r="S64" s="683"/>
      <c r="T64" s="683"/>
      <c r="U64" s="683"/>
      <c r="V64" s="683"/>
      <c r="W64" s="683"/>
      <c r="X64" s="683"/>
      <c r="Y64" s="683"/>
      <c r="Z64" s="683"/>
      <c r="AA64" s="683"/>
      <c r="AB64" s="683"/>
      <c r="AC64" s="683"/>
      <c r="AD64" s="683"/>
      <c r="AE64" s="683"/>
      <c r="AF64" s="683"/>
      <c r="AG64" s="683"/>
      <c r="AH64" s="683"/>
      <c r="AI64" s="684"/>
      <c r="AP64" s="208"/>
      <c r="AQ64" s="223"/>
    </row>
    <row r="65" spans="2:43" ht="22.35" customHeight="1">
      <c r="B65" s="568"/>
      <c r="C65" s="569"/>
      <c r="D65" s="569"/>
      <c r="E65" s="569"/>
      <c r="F65" s="668"/>
      <c r="G65" s="682"/>
      <c r="H65" s="683"/>
      <c r="I65" s="683"/>
      <c r="J65" s="683"/>
      <c r="K65" s="683"/>
      <c r="L65" s="683"/>
      <c r="M65" s="683"/>
      <c r="N65" s="683"/>
      <c r="O65" s="683"/>
      <c r="P65" s="683"/>
      <c r="Q65" s="683"/>
      <c r="R65" s="683"/>
      <c r="S65" s="683"/>
      <c r="T65" s="683"/>
      <c r="U65" s="683"/>
      <c r="V65" s="683"/>
      <c r="W65" s="683"/>
      <c r="X65" s="683"/>
      <c r="Y65" s="683"/>
      <c r="Z65" s="683"/>
      <c r="AA65" s="683"/>
      <c r="AB65" s="683"/>
      <c r="AC65" s="683"/>
      <c r="AD65" s="683"/>
      <c r="AE65" s="683"/>
      <c r="AF65" s="683"/>
      <c r="AG65" s="683"/>
      <c r="AH65" s="683"/>
      <c r="AI65" s="684"/>
      <c r="AP65" s="208"/>
      <c r="AQ65" s="223"/>
    </row>
    <row r="66" spans="2:43" ht="22.35" customHeight="1" thickBot="1">
      <c r="B66" s="568"/>
      <c r="C66" s="569"/>
      <c r="D66" s="569"/>
      <c r="E66" s="569"/>
      <c r="F66" s="668"/>
      <c r="G66" s="682"/>
      <c r="H66" s="683"/>
      <c r="I66" s="683"/>
      <c r="J66" s="683"/>
      <c r="K66" s="683"/>
      <c r="L66" s="683"/>
      <c r="M66" s="683"/>
      <c r="N66" s="683"/>
      <c r="O66" s="683"/>
      <c r="P66" s="683"/>
      <c r="Q66" s="683"/>
      <c r="R66" s="683"/>
      <c r="S66" s="683"/>
      <c r="T66" s="683"/>
      <c r="U66" s="683"/>
      <c r="V66" s="683"/>
      <c r="W66" s="683"/>
      <c r="X66" s="683"/>
      <c r="Y66" s="683"/>
      <c r="Z66" s="683"/>
      <c r="AA66" s="683"/>
      <c r="AB66" s="683"/>
      <c r="AC66" s="683"/>
      <c r="AD66" s="683"/>
      <c r="AE66" s="683"/>
      <c r="AF66" s="683"/>
      <c r="AG66" s="683"/>
      <c r="AH66" s="683"/>
      <c r="AI66" s="684"/>
      <c r="AP66" s="208"/>
      <c r="AQ66" s="223"/>
    </row>
    <row r="67" spans="2:43" ht="22.35" hidden="1" customHeight="1">
      <c r="B67" s="568"/>
      <c r="C67" s="569"/>
      <c r="D67" s="569"/>
      <c r="E67" s="569"/>
      <c r="F67" s="668"/>
      <c r="G67" s="682"/>
      <c r="H67" s="683"/>
      <c r="I67" s="683"/>
      <c r="J67" s="683"/>
      <c r="K67" s="683"/>
      <c r="L67" s="683"/>
      <c r="M67" s="683"/>
      <c r="N67" s="683"/>
      <c r="O67" s="683"/>
      <c r="P67" s="683"/>
      <c r="Q67" s="683"/>
      <c r="R67" s="683"/>
      <c r="S67" s="683"/>
      <c r="T67" s="683"/>
      <c r="U67" s="683"/>
      <c r="V67" s="683"/>
      <c r="W67" s="683"/>
      <c r="X67" s="683"/>
      <c r="Y67" s="683"/>
      <c r="Z67" s="683"/>
      <c r="AA67" s="683"/>
      <c r="AB67" s="683"/>
      <c r="AC67" s="683"/>
      <c r="AD67" s="683"/>
      <c r="AE67" s="683"/>
      <c r="AF67" s="683"/>
      <c r="AG67" s="683"/>
      <c r="AH67" s="683"/>
      <c r="AI67" s="684"/>
      <c r="AP67" s="208"/>
      <c r="AQ67" s="223"/>
    </row>
    <row r="68" spans="2:43" ht="22.35" hidden="1" customHeight="1">
      <c r="B68" s="568"/>
      <c r="C68" s="569"/>
      <c r="D68" s="569"/>
      <c r="E68" s="569"/>
      <c r="F68" s="668"/>
      <c r="G68" s="682"/>
      <c r="H68" s="683"/>
      <c r="I68" s="683"/>
      <c r="J68" s="683"/>
      <c r="K68" s="683"/>
      <c r="L68" s="683"/>
      <c r="M68" s="683"/>
      <c r="N68" s="683"/>
      <c r="O68" s="683"/>
      <c r="P68" s="683"/>
      <c r="Q68" s="683"/>
      <c r="R68" s="683"/>
      <c r="S68" s="683"/>
      <c r="T68" s="683"/>
      <c r="U68" s="683"/>
      <c r="V68" s="683"/>
      <c r="W68" s="683"/>
      <c r="X68" s="683"/>
      <c r="Y68" s="683"/>
      <c r="Z68" s="683"/>
      <c r="AA68" s="683"/>
      <c r="AB68" s="683"/>
      <c r="AC68" s="683"/>
      <c r="AD68" s="683"/>
      <c r="AE68" s="683"/>
      <c r="AF68" s="683"/>
      <c r="AG68" s="683"/>
      <c r="AH68" s="683"/>
      <c r="AI68" s="684"/>
      <c r="AP68" s="208"/>
      <c r="AQ68" s="223"/>
    </row>
    <row r="69" spans="2:43" ht="21.75" hidden="1" customHeight="1">
      <c r="B69" s="568"/>
      <c r="C69" s="569"/>
      <c r="D69" s="569"/>
      <c r="E69" s="569"/>
      <c r="F69" s="668"/>
      <c r="G69" s="682"/>
      <c r="H69" s="683"/>
      <c r="I69" s="683"/>
      <c r="J69" s="683"/>
      <c r="K69" s="683"/>
      <c r="L69" s="683"/>
      <c r="M69" s="683"/>
      <c r="N69" s="683"/>
      <c r="O69" s="683"/>
      <c r="P69" s="683"/>
      <c r="Q69" s="683"/>
      <c r="R69" s="683"/>
      <c r="S69" s="683"/>
      <c r="T69" s="683"/>
      <c r="U69" s="683"/>
      <c r="V69" s="683"/>
      <c r="W69" s="683"/>
      <c r="X69" s="683"/>
      <c r="Y69" s="683"/>
      <c r="Z69" s="683"/>
      <c r="AA69" s="683"/>
      <c r="AB69" s="683"/>
      <c r="AC69" s="683"/>
      <c r="AD69" s="683"/>
      <c r="AE69" s="683"/>
      <c r="AF69" s="683"/>
      <c r="AG69" s="683"/>
      <c r="AH69" s="683"/>
      <c r="AI69" s="684"/>
      <c r="AP69" s="208"/>
      <c r="AQ69" s="223"/>
    </row>
    <row r="70" spans="2:43" ht="22.35" hidden="1" customHeight="1">
      <c r="B70" s="568"/>
      <c r="C70" s="569"/>
      <c r="D70" s="569"/>
      <c r="E70" s="569"/>
      <c r="F70" s="668"/>
      <c r="G70" s="682"/>
      <c r="H70" s="683"/>
      <c r="I70" s="683"/>
      <c r="J70" s="683"/>
      <c r="K70" s="683"/>
      <c r="L70" s="683"/>
      <c r="M70" s="683"/>
      <c r="N70" s="683"/>
      <c r="O70" s="683"/>
      <c r="P70" s="683"/>
      <c r="Q70" s="683"/>
      <c r="R70" s="683"/>
      <c r="S70" s="683"/>
      <c r="T70" s="683"/>
      <c r="U70" s="683"/>
      <c r="V70" s="683"/>
      <c r="W70" s="683"/>
      <c r="X70" s="683"/>
      <c r="Y70" s="683"/>
      <c r="Z70" s="683"/>
      <c r="AA70" s="683"/>
      <c r="AB70" s="683"/>
      <c r="AC70" s="683"/>
      <c r="AD70" s="683"/>
      <c r="AE70" s="683"/>
      <c r="AF70" s="683"/>
      <c r="AG70" s="683"/>
      <c r="AH70" s="683"/>
      <c r="AI70" s="684"/>
      <c r="AP70" s="208"/>
      <c r="AQ70" s="223"/>
    </row>
    <row r="71" spans="2:43" ht="22.35" hidden="1" customHeight="1">
      <c r="B71" s="568"/>
      <c r="C71" s="569"/>
      <c r="D71" s="569"/>
      <c r="E71" s="569"/>
      <c r="F71" s="668"/>
      <c r="G71" s="682"/>
      <c r="H71" s="683"/>
      <c r="I71" s="683"/>
      <c r="J71" s="683"/>
      <c r="K71" s="683"/>
      <c r="L71" s="683"/>
      <c r="M71" s="683"/>
      <c r="N71" s="683"/>
      <c r="O71" s="683"/>
      <c r="P71" s="683"/>
      <c r="Q71" s="683"/>
      <c r="R71" s="683"/>
      <c r="S71" s="683"/>
      <c r="T71" s="683"/>
      <c r="U71" s="683"/>
      <c r="V71" s="683"/>
      <c r="W71" s="683"/>
      <c r="X71" s="683"/>
      <c r="Y71" s="683"/>
      <c r="Z71" s="683"/>
      <c r="AA71" s="683"/>
      <c r="AB71" s="683"/>
      <c r="AC71" s="683"/>
      <c r="AD71" s="683"/>
      <c r="AE71" s="683"/>
      <c r="AF71" s="683"/>
      <c r="AG71" s="683"/>
      <c r="AH71" s="683"/>
      <c r="AI71" s="684"/>
      <c r="AP71" s="208"/>
      <c r="AQ71" s="223"/>
    </row>
    <row r="72" spans="2:43" ht="21.75" hidden="1" customHeight="1">
      <c r="B72" s="568"/>
      <c r="C72" s="569"/>
      <c r="D72" s="569"/>
      <c r="E72" s="569"/>
      <c r="F72" s="668"/>
      <c r="G72" s="682"/>
      <c r="H72" s="683"/>
      <c r="I72" s="683"/>
      <c r="J72" s="683"/>
      <c r="K72" s="683"/>
      <c r="L72" s="683"/>
      <c r="M72" s="683"/>
      <c r="N72" s="683"/>
      <c r="O72" s="683"/>
      <c r="P72" s="683"/>
      <c r="Q72" s="683"/>
      <c r="R72" s="683"/>
      <c r="S72" s="683"/>
      <c r="T72" s="683"/>
      <c r="U72" s="683"/>
      <c r="V72" s="683"/>
      <c r="W72" s="683"/>
      <c r="X72" s="683"/>
      <c r="Y72" s="683"/>
      <c r="Z72" s="683"/>
      <c r="AA72" s="683"/>
      <c r="AB72" s="683"/>
      <c r="AC72" s="683"/>
      <c r="AD72" s="683"/>
      <c r="AE72" s="683"/>
      <c r="AF72" s="683"/>
      <c r="AG72" s="683"/>
      <c r="AH72" s="683"/>
      <c r="AI72" s="684"/>
      <c r="AP72" s="208"/>
      <c r="AQ72" s="223"/>
    </row>
    <row r="73" spans="2:43" ht="22.35" hidden="1" customHeight="1">
      <c r="B73" s="568"/>
      <c r="C73" s="569"/>
      <c r="D73" s="569"/>
      <c r="E73" s="569"/>
      <c r="F73" s="668"/>
      <c r="G73" s="682"/>
      <c r="H73" s="683"/>
      <c r="I73" s="683"/>
      <c r="J73" s="683"/>
      <c r="K73" s="683"/>
      <c r="L73" s="683"/>
      <c r="M73" s="683"/>
      <c r="N73" s="683"/>
      <c r="O73" s="683"/>
      <c r="P73" s="683"/>
      <c r="Q73" s="683"/>
      <c r="R73" s="683"/>
      <c r="S73" s="683"/>
      <c r="T73" s="683"/>
      <c r="U73" s="683"/>
      <c r="V73" s="683"/>
      <c r="W73" s="683"/>
      <c r="X73" s="683"/>
      <c r="Y73" s="683"/>
      <c r="Z73" s="683"/>
      <c r="AA73" s="683"/>
      <c r="AB73" s="683"/>
      <c r="AC73" s="683"/>
      <c r="AD73" s="683"/>
      <c r="AE73" s="683"/>
      <c r="AF73" s="683"/>
      <c r="AG73" s="683"/>
      <c r="AH73" s="683"/>
      <c r="AI73" s="684"/>
      <c r="AP73" s="208"/>
      <c r="AQ73" s="223"/>
    </row>
    <row r="74" spans="2:43" ht="22.35" hidden="1" customHeight="1">
      <c r="B74" s="568"/>
      <c r="C74" s="569"/>
      <c r="D74" s="569"/>
      <c r="E74" s="569"/>
      <c r="F74" s="668"/>
      <c r="G74" s="682"/>
      <c r="H74" s="683"/>
      <c r="I74" s="683"/>
      <c r="J74" s="683"/>
      <c r="K74" s="683"/>
      <c r="L74" s="683"/>
      <c r="M74" s="683"/>
      <c r="N74" s="683"/>
      <c r="O74" s="683"/>
      <c r="P74" s="683"/>
      <c r="Q74" s="683"/>
      <c r="R74" s="683"/>
      <c r="S74" s="683"/>
      <c r="T74" s="683"/>
      <c r="U74" s="683"/>
      <c r="V74" s="683"/>
      <c r="W74" s="683"/>
      <c r="X74" s="683"/>
      <c r="Y74" s="683"/>
      <c r="Z74" s="683"/>
      <c r="AA74" s="683"/>
      <c r="AB74" s="683"/>
      <c r="AC74" s="683"/>
      <c r="AD74" s="683"/>
      <c r="AE74" s="683"/>
      <c r="AF74" s="683"/>
      <c r="AG74" s="683"/>
      <c r="AH74" s="683"/>
      <c r="AI74" s="684"/>
      <c r="AP74" s="208"/>
      <c r="AQ74" s="223"/>
    </row>
    <row r="75" spans="2:43" ht="22.35" hidden="1" customHeight="1">
      <c r="B75" s="568"/>
      <c r="C75" s="569"/>
      <c r="D75" s="569"/>
      <c r="E75" s="569"/>
      <c r="F75" s="668"/>
      <c r="G75" s="682"/>
      <c r="H75" s="683"/>
      <c r="I75" s="683"/>
      <c r="J75" s="683"/>
      <c r="K75" s="683"/>
      <c r="L75" s="683"/>
      <c r="M75" s="683"/>
      <c r="N75" s="683"/>
      <c r="O75" s="683"/>
      <c r="P75" s="683"/>
      <c r="Q75" s="683"/>
      <c r="R75" s="683"/>
      <c r="S75" s="683"/>
      <c r="T75" s="683"/>
      <c r="U75" s="683"/>
      <c r="V75" s="683"/>
      <c r="W75" s="683"/>
      <c r="X75" s="683"/>
      <c r="Y75" s="683"/>
      <c r="Z75" s="683"/>
      <c r="AA75" s="683"/>
      <c r="AB75" s="683"/>
      <c r="AC75" s="683"/>
      <c r="AD75" s="683"/>
      <c r="AE75" s="683"/>
      <c r="AF75" s="683"/>
      <c r="AG75" s="683"/>
      <c r="AH75" s="683"/>
      <c r="AI75" s="684"/>
      <c r="AP75" s="208"/>
      <c r="AQ75" s="223"/>
    </row>
    <row r="76" spans="2:43" ht="22.35" hidden="1" customHeight="1">
      <c r="B76" s="568"/>
      <c r="C76" s="569"/>
      <c r="D76" s="569"/>
      <c r="E76" s="569"/>
      <c r="F76" s="668"/>
      <c r="G76" s="682"/>
      <c r="H76" s="683"/>
      <c r="I76" s="683"/>
      <c r="J76" s="683"/>
      <c r="K76" s="683"/>
      <c r="L76" s="683"/>
      <c r="M76" s="683"/>
      <c r="N76" s="683"/>
      <c r="O76" s="683"/>
      <c r="P76" s="683"/>
      <c r="Q76" s="683"/>
      <c r="R76" s="683"/>
      <c r="S76" s="683"/>
      <c r="T76" s="683"/>
      <c r="U76" s="683"/>
      <c r="V76" s="683"/>
      <c r="W76" s="683"/>
      <c r="X76" s="683"/>
      <c r="Y76" s="683"/>
      <c r="Z76" s="683"/>
      <c r="AA76" s="683"/>
      <c r="AB76" s="683"/>
      <c r="AC76" s="683"/>
      <c r="AD76" s="683"/>
      <c r="AE76" s="683"/>
      <c r="AF76" s="683"/>
      <c r="AG76" s="683"/>
      <c r="AH76" s="683"/>
      <c r="AI76" s="684"/>
      <c r="AP76" s="208"/>
      <c r="AQ76" s="223"/>
    </row>
    <row r="77" spans="2:43" ht="15.95" hidden="1" customHeight="1">
      <c r="B77" s="568"/>
      <c r="C77" s="569"/>
      <c r="D77" s="569"/>
      <c r="E77" s="569"/>
      <c r="F77" s="668"/>
      <c r="G77" s="682"/>
      <c r="H77" s="683"/>
      <c r="I77" s="683"/>
      <c r="J77" s="683"/>
      <c r="K77" s="683"/>
      <c r="L77" s="683"/>
      <c r="M77" s="683"/>
      <c r="N77" s="683"/>
      <c r="O77" s="683"/>
      <c r="P77" s="683"/>
      <c r="Q77" s="683"/>
      <c r="R77" s="683"/>
      <c r="S77" s="683"/>
      <c r="T77" s="683"/>
      <c r="U77" s="683"/>
      <c r="V77" s="683"/>
      <c r="W77" s="683"/>
      <c r="X77" s="683"/>
      <c r="Y77" s="683"/>
      <c r="Z77" s="683"/>
      <c r="AA77" s="683"/>
      <c r="AB77" s="683"/>
      <c r="AC77" s="683"/>
      <c r="AD77" s="683"/>
      <c r="AE77" s="683"/>
      <c r="AF77" s="683"/>
      <c r="AG77" s="683"/>
      <c r="AH77" s="683"/>
      <c r="AI77" s="684"/>
      <c r="AP77" s="208"/>
      <c r="AQ77" s="223"/>
    </row>
    <row r="78" spans="2:43" ht="22.35" hidden="1" customHeight="1">
      <c r="B78" s="568"/>
      <c r="C78" s="569"/>
      <c r="D78" s="569"/>
      <c r="E78" s="569"/>
      <c r="F78" s="668"/>
      <c r="G78" s="682"/>
      <c r="H78" s="683"/>
      <c r="I78" s="683"/>
      <c r="J78" s="683"/>
      <c r="K78" s="683"/>
      <c r="L78" s="683"/>
      <c r="M78" s="683"/>
      <c r="N78" s="683"/>
      <c r="O78" s="683"/>
      <c r="P78" s="683"/>
      <c r="Q78" s="683"/>
      <c r="R78" s="683"/>
      <c r="S78" s="683"/>
      <c r="T78" s="683"/>
      <c r="U78" s="683"/>
      <c r="V78" s="683"/>
      <c r="W78" s="683"/>
      <c r="X78" s="683"/>
      <c r="Y78" s="683"/>
      <c r="Z78" s="683"/>
      <c r="AA78" s="683"/>
      <c r="AB78" s="683"/>
      <c r="AC78" s="683"/>
      <c r="AD78" s="683"/>
      <c r="AE78" s="683"/>
      <c r="AF78" s="683"/>
      <c r="AG78" s="683"/>
      <c r="AH78" s="683"/>
      <c r="AI78" s="684"/>
      <c r="AP78" s="208"/>
      <c r="AQ78" s="223"/>
    </row>
    <row r="79" spans="2:43" ht="22.35" hidden="1" customHeight="1">
      <c r="B79" s="568"/>
      <c r="C79" s="569"/>
      <c r="D79" s="569"/>
      <c r="E79" s="569"/>
      <c r="F79" s="668"/>
      <c r="G79" s="682"/>
      <c r="H79" s="683"/>
      <c r="I79" s="683"/>
      <c r="J79" s="683"/>
      <c r="K79" s="683"/>
      <c r="L79" s="683"/>
      <c r="M79" s="683"/>
      <c r="N79" s="683"/>
      <c r="O79" s="683"/>
      <c r="P79" s="683"/>
      <c r="Q79" s="683"/>
      <c r="R79" s="683"/>
      <c r="S79" s="683"/>
      <c r="T79" s="683"/>
      <c r="U79" s="683"/>
      <c r="V79" s="683"/>
      <c r="W79" s="683"/>
      <c r="X79" s="683"/>
      <c r="Y79" s="683"/>
      <c r="Z79" s="683"/>
      <c r="AA79" s="683"/>
      <c r="AB79" s="683"/>
      <c r="AC79" s="683"/>
      <c r="AD79" s="683"/>
      <c r="AE79" s="683"/>
      <c r="AF79" s="683"/>
      <c r="AG79" s="683"/>
      <c r="AH79" s="683"/>
      <c r="AI79" s="684"/>
      <c r="AP79" s="208"/>
      <c r="AQ79" s="223"/>
    </row>
    <row r="80" spans="2:43" ht="22.35" hidden="1" customHeight="1">
      <c r="B80" s="568"/>
      <c r="C80" s="569"/>
      <c r="D80" s="569"/>
      <c r="E80" s="569"/>
      <c r="F80" s="668"/>
      <c r="G80" s="682"/>
      <c r="H80" s="683"/>
      <c r="I80" s="683"/>
      <c r="J80" s="683"/>
      <c r="K80" s="683"/>
      <c r="L80" s="683"/>
      <c r="M80" s="683"/>
      <c r="N80" s="683"/>
      <c r="O80" s="683"/>
      <c r="P80" s="683"/>
      <c r="Q80" s="683"/>
      <c r="R80" s="683"/>
      <c r="S80" s="683"/>
      <c r="T80" s="683"/>
      <c r="U80" s="683"/>
      <c r="V80" s="683"/>
      <c r="W80" s="683"/>
      <c r="X80" s="683"/>
      <c r="Y80" s="683"/>
      <c r="Z80" s="683"/>
      <c r="AA80" s="683"/>
      <c r="AB80" s="683"/>
      <c r="AC80" s="683"/>
      <c r="AD80" s="683"/>
      <c r="AE80" s="683"/>
      <c r="AF80" s="683"/>
      <c r="AG80" s="683"/>
      <c r="AH80" s="683"/>
      <c r="AI80" s="684"/>
      <c r="AP80" s="208"/>
      <c r="AQ80" s="223"/>
    </row>
    <row r="81" spans="2:43" ht="22.35" hidden="1" customHeight="1">
      <c r="B81" s="568"/>
      <c r="C81" s="569"/>
      <c r="D81" s="569"/>
      <c r="E81" s="569"/>
      <c r="F81" s="668"/>
      <c r="G81" s="682"/>
      <c r="H81" s="683"/>
      <c r="I81" s="683"/>
      <c r="J81" s="683"/>
      <c r="K81" s="683"/>
      <c r="L81" s="683"/>
      <c r="M81" s="683"/>
      <c r="N81" s="683"/>
      <c r="O81" s="683"/>
      <c r="P81" s="683"/>
      <c r="Q81" s="683"/>
      <c r="R81" s="683"/>
      <c r="S81" s="683"/>
      <c r="T81" s="683"/>
      <c r="U81" s="683"/>
      <c r="V81" s="683"/>
      <c r="W81" s="683"/>
      <c r="X81" s="683"/>
      <c r="Y81" s="683"/>
      <c r="Z81" s="683"/>
      <c r="AA81" s="683"/>
      <c r="AB81" s="683"/>
      <c r="AC81" s="683"/>
      <c r="AD81" s="683"/>
      <c r="AE81" s="683"/>
      <c r="AF81" s="683"/>
      <c r="AG81" s="683"/>
      <c r="AH81" s="683"/>
      <c r="AI81" s="684"/>
      <c r="AP81" s="208"/>
      <c r="AQ81" s="223"/>
    </row>
    <row r="82" spans="2:43" ht="22.35" hidden="1" customHeight="1">
      <c r="B82" s="568"/>
      <c r="C82" s="569"/>
      <c r="D82" s="569"/>
      <c r="E82" s="569"/>
      <c r="F82" s="668"/>
      <c r="G82" s="682"/>
      <c r="H82" s="683"/>
      <c r="I82" s="683"/>
      <c r="J82" s="683"/>
      <c r="K82" s="683"/>
      <c r="L82" s="683"/>
      <c r="M82" s="683"/>
      <c r="N82" s="683"/>
      <c r="O82" s="683"/>
      <c r="P82" s="683"/>
      <c r="Q82" s="683"/>
      <c r="R82" s="683"/>
      <c r="S82" s="683"/>
      <c r="T82" s="683"/>
      <c r="U82" s="683"/>
      <c r="V82" s="683"/>
      <c r="W82" s="683"/>
      <c r="X82" s="683"/>
      <c r="Y82" s="683"/>
      <c r="Z82" s="683"/>
      <c r="AA82" s="683"/>
      <c r="AB82" s="683"/>
      <c r="AC82" s="683"/>
      <c r="AD82" s="683"/>
      <c r="AE82" s="683"/>
      <c r="AF82" s="683"/>
      <c r="AG82" s="683"/>
      <c r="AH82" s="683"/>
      <c r="AI82" s="684"/>
      <c r="AP82" s="208"/>
      <c r="AQ82" s="223"/>
    </row>
    <row r="83" spans="2:43" ht="22.35" hidden="1" customHeight="1">
      <c r="B83" s="568"/>
      <c r="C83" s="569"/>
      <c r="D83" s="569"/>
      <c r="E83" s="569"/>
      <c r="F83" s="668"/>
      <c r="G83" s="682"/>
      <c r="H83" s="683"/>
      <c r="I83" s="683"/>
      <c r="J83" s="683"/>
      <c r="K83" s="683"/>
      <c r="L83" s="683"/>
      <c r="M83" s="683"/>
      <c r="N83" s="683"/>
      <c r="O83" s="683"/>
      <c r="P83" s="683"/>
      <c r="Q83" s="683"/>
      <c r="R83" s="683"/>
      <c r="S83" s="683"/>
      <c r="T83" s="683"/>
      <c r="U83" s="683"/>
      <c r="V83" s="683"/>
      <c r="W83" s="683"/>
      <c r="X83" s="683"/>
      <c r="Y83" s="683"/>
      <c r="Z83" s="683"/>
      <c r="AA83" s="683"/>
      <c r="AB83" s="683"/>
      <c r="AC83" s="683"/>
      <c r="AD83" s="683"/>
      <c r="AE83" s="683"/>
      <c r="AF83" s="683"/>
      <c r="AG83" s="683"/>
      <c r="AH83" s="683"/>
      <c r="AI83" s="684"/>
      <c r="AP83" s="208"/>
      <c r="AQ83" s="223"/>
    </row>
    <row r="84" spans="2:43" ht="22.35" hidden="1" customHeight="1">
      <c r="B84" s="568"/>
      <c r="C84" s="569"/>
      <c r="D84" s="569"/>
      <c r="E84" s="569"/>
      <c r="F84" s="668"/>
      <c r="G84" s="682"/>
      <c r="H84" s="683"/>
      <c r="I84" s="683"/>
      <c r="J84" s="683"/>
      <c r="K84" s="683"/>
      <c r="L84" s="683"/>
      <c r="M84" s="683"/>
      <c r="N84" s="683"/>
      <c r="O84" s="683"/>
      <c r="P84" s="683"/>
      <c r="Q84" s="683"/>
      <c r="R84" s="683"/>
      <c r="S84" s="683"/>
      <c r="T84" s="683"/>
      <c r="U84" s="683"/>
      <c r="V84" s="683"/>
      <c r="W84" s="683"/>
      <c r="X84" s="683"/>
      <c r="Y84" s="683"/>
      <c r="Z84" s="683"/>
      <c r="AA84" s="683"/>
      <c r="AB84" s="683"/>
      <c r="AC84" s="683"/>
      <c r="AD84" s="683"/>
      <c r="AE84" s="683"/>
      <c r="AF84" s="683"/>
      <c r="AG84" s="683"/>
      <c r="AH84" s="683"/>
      <c r="AI84" s="684"/>
      <c r="AP84" s="208"/>
      <c r="AQ84" s="223"/>
    </row>
    <row r="85" spans="2:43" ht="22.35" hidden="1" customHeight="1">
      <c r="B85" s="568"/>
      <c r="C85" s="569"/>
      <c r="D85" s="569"/>
      <c r="E85" s="569"/>
      <c r="F85" s="668"/>
      <c r="G85" s="682"/>
      <c r="H85" s="683"/>
      <c r="I85" s="683"/>
      <c r="J85" s="683"/>
      <c r="K85" s="683"/>
      <c r="L85" s="683"/>
      <c r="M85" s="683"/>
      <c r="N85" s="683"/>
      <c r="O85" s="683"/>
      <c r="P85" s="683"/>
      <c r="Q85" s="683"/>
      <c r="R85" s="683"/>
      <c r="S85" s="683"/>
      <c r="T85" s="683"/>
      <c r="U85" s="683"/>
      <c r="V85" s="683"/>
      <c r="W85" s="683"/>
      <c r="X85" s="683"/>
      <c r="Y85" s="683"/>
      <c r="Z85" s="683"/>
      <c r="AA85" s="683"/>
      <c r="AB85" s="683"/>
      <c r="AC85" s="683"/>
      <c r="AD85" s="683"/>
      <c r="AE85" s="683"/>
      <c r="AF85" s="683"/>
      <c r="AG85" s="683"/>
      <c r="AH85" s="683"/>
      <c r="AI85" s="684"/>
      <c r="AP85" s="208"/>
      <c r="AQ85" s="223"/>
    </row>
    <row r="86" spans="2:43" ht="22.35" hidden="1" customHeight="1">
      <c r="B86" s="568"/>
      <c r="C86" s="569"/>
      <c r="D86" s="569"/>
      <c r="E86" s="569"/>
      <c r="F86" s="668"/>
      <c r="G86" s="682"/>
      <c r="H86" s="683"/>
      <c r="I86" s="683"/>
      <c r="J86" s="683"/>
      <c r="K86" s="683"/>
      <c r="L86" s="683"/>
      <c r="M86" s="683"/>
      <c r="N86" s="683"/>
      <c r="O86" s="683"/>
      <c r="P86" s="683"/>
      <c r="Q86" s="683"/>
      <c r="R86" s="683"/>
      <c r="S86" s="683"/>
      <c r="T86" s="683"/>
      <c r="U86" s="683"/>
      <c r="V86" s="683"/>
      <c r="W86" s="683"/>
      <c r="X86" s="683"/>
      <c r="Y86" s="683"/>
      <c r="Z86" s="683"/>
      <c r="AA86" s="683"/>
      <c r="AB86" s="683"/>
      <c r="AC86" s="683"/>
      <c r="AD86" s="683"/>
      <c r="AE86" s="683"/>
      <c r="AF86" s="683"/>
      <c r="AG86" s="683"/>
      <c r="AH86" s="683"/>
      <c r="AI86" s="684"/>
      <c r="AP86" s="208"/>
      <c r="AQ86" s="223"/>
    </row>
    <row r="87" spans="2:43" ht="22.35" hidden="1" customHeight="1">
      <c r="B87" s="568"/>
      <c r="C87" s="569"/>
      <c r="D87" s="569"/>
      <c r="E87" s="569"/>
      <c r="F87" s="668"/>
      <c r="G87" s="682"/>
      <c r="H87" s="683"/>
      <c r="I87" s="683"/>
      <c r="J87" s="683"/>
      <c r="K87" s="683"/>
      <c r="L87" s="683"/>
      <c r="M87" s="683"/>
      <c r="N87" s="683"/>
      <c r="O87" s="683"/>
      <c r="P87" s="683"/>
      <c r="Q87" s="683"/>
      <c r="R87" s="683"/>
      <c r="S87" s="683"/>
      <c r="T87" s="683"/>
      <c r="U87" s="683"/>
      <c r="V87" s="683"/>
      <c r="W87" s="683"/>
      <c r="X87" s="683"/>
      <c r="Y87" s="683"/>
      <c r="Z87" s="683"/>
      <c r="AA87" s="683"/>
      <c r="AB87" s="683"/>
      <c r="AC87" s="683"/>
      <c r="AD87" s="683"/>
      <c r="AE87" s="683"/>
      <c r="AF87" s="683"/>
      <c r="AG87" s="683"/>
      <c r="AH87" s="683"/>
      <c r="AI87" s="684"/>
      <c r="AP87" s="208"/>
      <c r="AQ87" s="223"/>
    </row>
    <row r="88" spans="2:43" ht="22.35" hidden="1" customHeight="1">
      <c r="B88" s="568"/>
      <c r="C88" s="569"/>
      <c r="D88" s="569"/>
      <c r="E88" s="569"/>
      <c r="F88" s="668"/>
      <c r="G88" s="682"/>
      <c r="H88" s="683"/>
      <c r="I88" s="683"/>
      <c r="J88" s="683"/>
      <c r="K88" s="683"/>
      <c r="L88" s="683"/>
      <c r="M88" s="683"/>
      <c r="N88" s="683"/>
      <c r="O88" s="683"/>
      <c r="P88" s="683"/>
      <c r="Q88" s="683"/>
      <c r="R88" s="683"/>
      <c r="S88" s="683"/>
      <c r="T88" s="683"/>
      <c r="U88" s="683"/>
      <c r="V88" s="683"/>
      <c r="W88" s="683"/>
      <c r="X88" s="683"/>
      <c r="Y88" s="683"/>
      <c r="Z88" s="683"/>
      <c r="AA88" s="683"/>
      <c r="AB88" s="683"/>
      <c r="AC88" s="683"/>
      <c r="AD88" s="683"/>
      <c r="AE88" s="683"/>
      <c r="AF88" s="683"/>
      <c r="AG88" s="683"/>
      <c r="AH88" s="683"/>
      <c r="AI88" s="684"/>
      <c r="AP88" s="208"/>
      <c r="AQ88" s="223"/>
    </row>
    <row r="89" spans="2:43" ht="22.35" hidden="1" customHeight="1">
      <c r="B89" s="568"/>
      <c r="C89" s="569"/>
      <c r="D89" s="569"/>
      <c r="E89" s="569"/>
      <c r="F89" s="668"/>
      <c r="G89" s="682"/>
      <c r="H89" s="683"/>
      <c r="I89" s="683"/>
      <c r="J89" s="683"/>
      <c r="K89" s="683"/>
      <c r="L89" s="683"/>
      <c r="M89" s="683"/>
      <c r="N89" s="683"/>
      <c r="O89" s="683"/>
      <c r="P89" s="683"/>
      <c r="Q89" s="683"/>
      <c r="R89" s="683"/>
      <c r="S89" s="683"/>
      <c r="T89" s="683"/>
      <c r="U89" s="683"/>
      <c r="V89" s="683"/>
      <c r="W89" s="683"/>
      <c r="X89" s="683"/>
      <c r="Y89" s="683"/>
      <c r="Z89" s="683"/>
      <c r="AA89" s="683"/>
      <c r="AB89" s="683"/>
      <c r="AC89" s="683"/>
      <c r="AD89" s="683"/>
      <c r="AE89" s="683"/>
      <c r="AF89" s="683"/>
      <c r="AG89" s="683"/>
      <c r="AH89" s="683"/>
      <c r="AI89" s="684"/>
      <c r="AP89" s="208"/>
      <c r="AQ89" s="223"/>
    </row>
    <row r="90" spans="2:43" ht="22.35" hidden="1" customHeight="1">
      <c r="B90" s="568"/>
      <c r="C90" s="569"/>
      <c r="D90" s="569"/>
      <c r="E90" s="569"/>
      <c r="F90" s="668"/>
      <c r="G90" s="682"/>
      <c r="H90" s="683"/>
      <c r="I90" s="683"/>
      <c r="J90" s="683"/>
      <c r="K90" s="683"/>
      <c r="L90" s="683"/>
      <c r="M90" s="683"/>
      <c r="N90" s="683"/>
      <c r="O90" s="683"/>
      <c r="P90" s="683"/>
      <c r="Q90" s="683"/>
      <c r="R90" s="683"/>
      <c r="S90" s="683"/>
      <c r="T90" s="683"/>
      <c r="U90" s="683"/>
      <c r="V90" s="683"/>
      <c r="W90" s="683"/>
      <c r="X90" s="683"/>
      <c r="Y90" s="683"/>
      <c r="Z90" s="683"/>
      <c r="AA90" s="683"/>
      <c r="AB90" s="683"/>
      <c r="AC90" s="683"/>
      <c r="AD90" s="683"/>
      <c r="AE90" s="683"/>
      <c r="AF90" s="683"/>
      <c r="AG90" s="683"/>
      <c r="AH90" s="683"/>
      <c r="AI90" s="684"/>
      <c r="AP90" s="208"/>
      <c r="AQ90" s="223"/>
    </row>
    <row r="91" spans="2:43" ht="22.35" hidden="1" customHeight="1">
      <c r="B91" s="568"/>
      <c r="C91" s="569"/>
      <c r="D91" s="569"/>
      <c r="E91" s="569"/>
      <c r="F91" s="668"/>
      <c r="G91" s="682"/>
      <c r="H91" s="683"/>
      <c r="I91" s="683"/>
      <c r="J91" s="683"/>
      <c r="K91" s="683"/>
      <c r="L91" s="683"/>
      <c r="M91" s="683"/>
      <c r="N91" s="683"/>
      <c r="O91" s="683"/>
      <c r="P91" s="683"/>
      <c r="Q91" s="683"/>
      <c r="R91" s="683"/>
      <c r="S91" s="683"/>
      <c r="T91" s="683"/>
      <c r="U91" s="683"/>
      <c r="V91" s="683"/>
      <c r="W91" s="683"/>
      <c r="X91" s="683"/>
      <c r="Y91" s="683"/>
      <c r="Z91" s="683"/>
      <c r="AA91" s="683"/>
      <c r="AB91" s="683"/>
      <c r="AC91" s="683"/>
      <c r="AD91" s="683"/>
      <c r="AE91" s="683"/>
      <c r="AF91" s="683"/>
      <c r="AG91" s="683"/>
      <c r="AH91" s="683"/>
      <c r="AI91" s="684"/>
      <c r="AP91" s="208"/>
      <c r="AQ91" s="223"/>
    </row>
    <row r="92" spans="2:43" ht="22.35" hidden="1" customHeight="1">
      <c r="B92" s="568"/>
      <c r="C92" s="569"/>
      <c r="D92" s="569"/>
      <c r="E92" s="569"/>
      <c r="F92" s="668"/>
      <c r="G92" s="682"/>
      <c r="H92" s="683"/>
      <c r="I92" s="683"/>
      <c r="J92" s="683"/>
      <c r="K92" s="683"/>
      <c r="L92" s="683"/>
      <c r="M92" s="683"/>
      <c r="N92" s="683"/>
      <c r="O92" s="683"/>
      <c r="P92" s="683"/>
      <c r="Q92" s="683"/>
      <c r="R92" s="683"/>
      <c r="S92" s="683"/>
      <c r="T92" s="683"/>
      <c r="U92" s="683"/>
      <c r="V92" s="683"/>
      <c r="W92" s="683"/>
      <c r="X92" s="683"/>
      <c r="Y92" s="683"/>
      <c r="Z92" s="683"/>
      <c r="AA92" s="683"/>
      <c r="AB92" s="683"/>
      <c r="AC92" s="683"/>
      <c r="AD92" s="683"/>
      <c r="AE92" s="683"/>
      <c r="AF92" s="683"/>
      <c r="AG92" s="683"/>
      <c r="AH92" s="683"/>
      <c r="AI92" s="684"/>
      <c r="AP92" s="208"/>
      <c r="AQ92" s="223"/>
    </row>
    <row r="93" spans="2:43" ht="22.35" hidden="1" customHeight="1">
      <c r="B93" s="568"/>
      <c r="C93" s="569"/>
      <c r="D93" s="569"/>
      <c r="E93" s="569"/>
      <c r="F93" s="668"/>
      <c r="G93" s="682"/>
      <c r="H93" s="683"/>
      <c r="I93" s="683"/>
      <c r="J93" s="683"/>
      <c r="K93" s="683"/>
      <c r="L93" s="683"/>
      <c r="M93" s="683"/>
      <c r="N93" s="683"/>
      <c r="O93" s="683"/>
      <c r="P93" s="683"/>
      <c r="Q93" s="683"/>
      <c r="R93" s="683"/>
      <c r="S93" s="683"/>
      <c r="T93" s="683"/>
      <c r="U93" s="683"/>
      <c r="V93" s="683"/>
      <c r="W93" s="683"/>
      <c r="X93" s="683"/>
      <c r="Y93" s="683"/>
      <c r="Z93" s="683"/>
      <c r="AA93" s="683"/>
      <c r="AB93" s="683"/>
      <c r="AC93" s="683"/>
      <c r="AD93" s="683"/>
      <c r="AE93" s="683"/>
      <c r="AF93" s="683"/>
      <c r="AG93" s="683"/>
      <c r="AH93" s="683"/>
      <c r="AI93" s="684"/>
      <c r="AP93" s="208"/>
      <c r="AQ93" s="223"/>
    </row>
    <row r="94" spans="2:43" ht="22.35" hidden="1" customHeight="1">
      <c r="B94" s="568"/>
      <c r="C94" s="569"/>
      <c r="D94" s="569"/>
      <c r="E94" s="569"/>
      <c r="F94" s="668"/>
      <c r="G94" s="682"/>
      <c r="H94" s="683"/>
      <c r="I94" s="683"/>
      <c r="J94" s="683"/>
      <c r="K94" s="683"/>
      <c r="L94" s="683"/>
      <c r="M94" s="683"/>
      <c r="N94" s="683"/>
      <c r="O94" s="683"/>
      <c r="P94" s="683"/>
      <c r="Q94" s="683"/>
      <c r="R94" s="683"/>
      <c r="S94" s="683"/>
      <c r="T94" s="683"/>
      <c r="U94" s="683"/>
      <c r="V94" s="683"/>
      <c r="W94" s="683"/>
      <c r="X94" s="683"/>
      <c r="Y94" s="683"/>
      <c r="Z94" s="683"/>
      <c r="AA94" s="683"/>
      <c r="AB94" s="683"/>
      <c r="AC94" s="683"/>
      <c r="AD94" s="683"/>
      <c r="AE94" s="683"/>
      <c r="AF94" s="683"/>
      <c r="AG94" s="683"/>
      <c r="AH94" s="683"/>
      <c r="AI94" s="684"/>
      <c r="AP94" s="208"/>
      <c r="AQ94" s="223"/>
    </row>
    <row r="95" spans="2:43" ht="22.35" hidden="1" customHeight="1">
      <c r="B95" s="568"/>
      <c r="C95" s="569"/>
      <c r="D95" s="569"/>
      <c r="E95" s="569"/>
      <c r="F95" s="668"/>
      <c r="G95" s="682"/>
      <c r="H95" s="683"/>
      <c r="I95" s="683"/>
      <c r="J95" s="683"/>
      <c r="K95" s="683"/>
      <c r="L95" s="683"/>
      <c r="M95" s="683"/>
      <c r="N95" s="683"/>
      <c r="O95" s="683"/>
      <c r="P95" s="683"/>
      <c r="Q95" s="683"/>
      <c r="R95" s="683"/>
      <c r="S95" s="683"/>
      <c r="T95" s="683"/>
      <c r="U95" s="683"/>
      <c r="V95" s="683"/>
      <c r="W95" s="683"/>
      <c r="X95" s="683"/>
      <c r="Y95" s="683"/>
      <c r="Z95" s="683"/>
      <c r="AA95" s="683"/>
      <c r="AB95" s="683"/>
      <c r="AC95" s="683"/>
      <c r="AD95" s="683"/>
      <c r="AE95" s="683"/>
      <c r="AF95" s="683"/>
      <c r="AG95" s="683"/>
      <c r="AH95" s="683"/>
      <c r="AI95" s="684"/>
      <c r="AP95" s="208"/>
      <c r="AQ95" s="223"/>
    </row>
    <row r="96" spans="2:43" ht="22.35" hidden="1" customHeight="1">
      <c r="B96" s="568"/>
      <c r="C96" s="569"/>
      <c r="D96" s="569"/>
      <c r="E96" s="569"/>
      <c r="F96" s="668"/>
      <c r="G96" s="682"/>
      <c r="H96" s="683"/>
      <c r="I96" s="683"/>
      <c r="J96" s="683"/>
      <c r="K96" s="683"/>
      <c r="L96" s="683"/>
      <c r="M96" s="683"/>
      <c r="N96" s="683"/>
      <c r="O96" s="683"/>
      <c r="P96" s="683"/>
      <c r="Q96" s="683"/>
      <c r="R96" s="683"/>
      <c r="S96" s="683"/>
      <c r="T96" s="683"/>
      <c r="U96" s="683"/>
      <c r="V96" s="683"/>
      <c r="W96" s="683"/>
      <c r="X96" s="683"/>
      <c r="Y96" s="683"/>
      <c r="Z96" s="683"/>
      <c r="AA96" s="683"/>
      <c r="AB96" s="683"/>
      <c r="AC96" s="683"/>
      <c r="AD96" s="683"/>
      <c r="AE96" s="683"/>
      <c r="AF96" s="683"/>
      <c r="AG96" s="683"/>
      <c r="AH96" s="683"/>
      <c r="AI96" s="684"/>
      <c r="AP96" s="208"/>
      <c r="AQ96" s="223"/>
    </row>
    <row r="97" spans="2:43" ht="22.35" hidden="1" customHeight="1">
      <c r="B97" s="568"/>
      <c r="C97" s="569"/>
      <c r="D97" s="569"/>
      <c r="E97" s="569"/>
      <c r="F97" s="668"/>
      <c r="G97" s="682"/>
      <c r="H97" s="683"/>
      <c r="I97" s="683"/>
      <c r="J97" s="683"/>
      <c r="K97" s="683"/>
      <c r="L97" s="683"/>
      <c r="M97" s="683"/>
      <c r="N97" s="683"/>
      <c r="O97" s="683"/>
      <c r="P97" s="683"/>
      <c r="Q97" s="683"/>
      <c r="R97" s="683"/>
      <c r="S97" s="683"/>
      <c r="T97" s="683"/>
      <c r="U97" s="683"/>
      <c r="V97" s="683"/>
      <c r="W97" s="683"/>
      <c r="X97" s="683"/>
      <c r="Y97" s="683"/>
      <c r="Z97" s="683"/>
      <c r="AA97" s="683"/>
      <c r="AB97" s="683"/>
      <c r="AC97" s="683"/>
      <c r="AD97" s="683"/>
      <c r="AE97" s="683"/>
      <c r="AF97" s="683"/>
      <c r="AG97" s="683"/>
      <c r="AH97" s="683"/>
      <c r="AI97" s="684"/>
      <c r="AP97" s="208"/>
      <c r="AQ97" s="223"/>
    </row>
    <row r="98" spans="2:43" ht="22.35" hidden="1" customHeight="1">
      <c r="B98" s="568"/>
      <c r="C98" s="569"/>
      <c r="D98" s="569"/>
      <c r="E98" s="569"/>
      <c r="F98" s="668"/>
      <c r="G98" s="682"/>
      <c r="H98" s="683"/>
      <c r="I98" s="683"/>
      <c r="J98" s="683"/>
      <c r="K98" s="683"/>
      <c r="L98" s="683"/>
      <c r="M98" s="683"/>
      <c r="N98" s="683"/>
      <c r="O98" s="683"/>
      <c r="P98" s="683"/>
      <c r="Q98" s="683"/>
      <c r="R98" s="683"/>
      <c r="S98" s="683"/>
      <c r="T98" s="683"/>
      <c r="U98" s="683"/>
      <c r="V98" s="683"/>
      <c r="W98" s="683"/>
      <c r="X98" s="683"/>
      <c r="Y98" s="683"/>
      <c r="Z98" s="683"/>
      <c r="AA98" s="683"/>
      <c r="AB98" s="683"/>
      <c r="AC98" s="683"/>
      <c r="AD98" s="683"/>
      <c r="AE98" s="683"/>
      <c r="AF98" s="683"/>
      <c r="AG98" s="683"/>
      <c r="AH98" s="683"/>
      <c r="AI98" s="684"/>
      <c r="AP98" s="208"/>
      <c r="AQ98" s="223"/>
    </row>
    <row r="99" spans="2:43" ht="22.35" hidden="1" customHeight="1">
      <c r="B99" s="568"/>
      <c r="C99" s="569"/>
      <c r="D99" s="569"/>
      <c r="E99" s="569"/>
      <c r="F99" s="668"/>
      <c r="G99" s="682"/>
      <c r="H99" s="683"/>
      <c r="I99" s="683"/>
      <c r="J99" s="683"/>
      <c r="K99" s="683"/>
      <c r="L99" s="683"/>
      <c r="M99" s="683"/>
      <c r="N99" s="683"/>
      <c r="O99" s="683"/>
      <c r="P99" s="683"/>
      <c r="Q99" s="683"/>
      <c r="R99" s="683"/>
      <c r="S99" s="683"/>
      <c r="T99" s="683"/>
      <c r="U99" s="683"/>
      <c r="V99" s="683"/>
      <c r="W99" s="683"/>
      <c r="X99" s="683"/>
      <c r="Y99" s="683"/>
      <c r="Z99" s="683"/>
      <c r="AA99" s="683"/>
      <c r="AB99" s="683"/>
      <c r="AC99" s="683"/>
      <c r="AD99" s="683"/>
      <c r="AE99" s="683"/>
      <c r="AF99" s="683"/>
      <c r="AG99" s="683"/>
      <c r="AH99" s="683"/>
      <c r="AI99" s="684"/>
      <c r="AP99" s="208"/>
      <c r="AQ99" s="223"/>
    </row>
    <row r="100" spans="2:43" ht="22.35" hidden="1" customHeight="1">
      <c r="B100" s="568"/>
      <c r="C100" s="569"/>
      <c r="D100" s="569"/>
      <c r="E100" s="569"/>
      <c r="F100" s="668"/>
      <c r="G100" s="682"/>
      <c r="H100" s="683"/>
      <c r="I100" s="683"/>
      <c r="J100" s="683"/>
      <c r="K100" s="683"/>
      <c r="L100" s="683"/>
      <c r="M100" s="683"/>
      <c r="N100" s="683"/>
      <c r="O100" s="683"/>
      <c r="P100" s="683"/>
      <c r="Q100" s="683"/>
      <c r="R100" s="683"/>
      <c r="S100" s="683"/>
      <c r="T100" s="683"/>
      <c r="U100" s="683"/>
      <c r="V100" s="683"/>
      <c r="W100" s="683"/>
      <c r="X100" s="683"/>
      <c r="Y100" s="683"/>
      <c r="Z100" s="683"/>
      <c r="AA100" s="683"/>
      <c r="AB100" s="683"/>
      <c r="AC100" s="683"/>
      <c r="AD100" s="683"/>
      <c r="AE100" s="683"/>
      <c r="AF100" s="683"/>
      <c r="AG100" s="683"/>
      <c r="AH100" s="683"/>
      <c r="AI100" s="684"/>
      <c r="AP100" s="208"/>
      <c r="AQ100" s="223"/>
    </row>
    <row r="101" spans="2:43" ht="22.35" hidden="1" customHeight="1">
      <c r="B101" s="568"/>
      <c r="C101" s="569"/>
      <c r="D101" s="569"/>
      <c r="E101" s="569"/>
      <c r="F101" s="668"/>
      <c r="G101" s="682"/>
      <c r="H101" s="683"/>
      <c r="I101" s="683"/>
      <c r="J101" s="683"/>
      <c r="K101" s="683"/>
      <c r="L101" s="683"/>
      <c r="M101" s="683"/>
      <c r="N101" s="683"/>
      <c r="O101" s="683"/>
      <c r="P101" s="683"/>
      <c r="Q101" s="683"/>
      <c r="R101" s="683"/>
      <c r="S101" s="683"/>
      <c r="T101" s="683"/>
      <c r="U101" s="683"/>
      <c r="V101" s="683"/>
      <c r="W101" s="683"/>
      <c r="X101" s="683"/>
      <c r="Y101" s="683"/>
      <c r="Z101" s="683"/>
      <c r="AA101" s="683"/>
      <c r="AB101" s="683"/>
      <c r="AC101" s="683"/>
      <c r="AD101" s="683"/>
      <c r="AE101" s="683"/>
      <c r="AF101" s="683"/>
      <c r="AG101" s="683"/>
      <c r="AH101" s="683"/>
      <c r="AI101" s="684"/>
      <c r="AP101" s="208"/>
      <c r="AQ101" s="223"/>
    </row>
    <row r="102" spans="2:43" ht="22.35" hidden="1" customHeight="1">
      <c r="B102" s="568"/>
      <c r="C102" s="569"/>
      <c r="D102" s="569"/>
      <c r="E102" s="569"/>
      <c r="F102" s="668"/>
      <c r="G102" s="682"/>
      <c r="H102" s="683"/>
      <c r="I102" s="683"/>
      <c r="J102" s="683"/>
      <c r="K102" s="683"/>
      <c r="L102" s="683"/>
      <c r="M102" s="683"/>
      <c r="N102" s="683"/>
      <c r="O102" s="683"/>
      <c r="P102" s="683"/>
      <c r="Q102" s="683"/>
      <c r="R102" s="683"/>
      <c r="S102" s="683"/>
      <c r="T102" s="683"/>
      <c r="U102" s="683"/>
      <c r="V102" s="683"/>
      <c r="W102" s="683"/>
      <c r="X102" s="683"/>
      <c r="Y102" s="683"/>
      <c r="Z102" s="683"/>
      <c r="AA102" s="683"/>
      <c r="AB102" s="683"/>
      <c r="AC102" s="683"/>
      <c r="AD102" s="683"/>
      <c r="AE102" s="683"/>
      <c r="AF102" s="683"/>
      <c r="AG102" s="683"/>
      <c r="AH102" s="683"/>
      <c r="AI102" s="684"/>
      <c r="AP102" s="208"/>
      <c r="AQ102" s="223"/>
    </row>
    <row r="103" spans="2:43" ht="22.35" hidden="1" customHeight="1">
      <c r="B103" s="568"/>
      <c r="C103" s="569"/>
      <c r="D103" s="569"/>
      <c r="E103" s="569"/>
      <c r="F103" s="668"/>
      <c r="G103" s="682"/>
      <c r="H103" s="683"/>
      <c r="I103" s="683"/>
      <c r="J103" s="683"/>
      <c r="K103" s="683"/>
      <c r="L103" s="683"/>
      <c r="M103" s="683"/>
      <c r="N103" s="683"/>
      <c r="O103" s="683"/>
      <c r="P103" s="683"/>
      <c r="Q103" s="683"/>
      <c r="R103" s="683"/>
      <c r="S103" s="683"/>
      <c r="T103" s="683"/>
      <c r="U103" s="683"/>
      <c r="V103" s="683"/>
      <c r="W103" s="683"/>
      <c r="X103" s="683"/>
      <c r="Y103" s="683"/>
      <c r="Z103" s="683"/>
      <c r="AA103" s="683"/>
      <c r="AB103" s="683"/>
      <c r="AC103" s="683"/>
      <c r="AD103" s="683"/>
      <c r="AE103" s="683"/>
      <c r="AF103" s="683"/>
      <c r="AG103" s="683"/>
      <c r="AH103" s="683"/>
      <c r="AI103" s="684"/>
      <c r="AP103" s="208"/>
      <c r="AQ103" s="223"/>
    </row>
    <row r="104" spans="2:43" ht="22.35" hidden="1" customHeight="1">
      <c r="B104" s="568"/>
      <c r="C104" s="569"/>
      <c r="D104" s="569"/>
      <c r="E104" s="569"/>
      <c r="F104" s="668"/>
      <c r="G104" s="682"/>
      <c r="H104" s="683"/>
      <c r="I104" s="683"/>
      <c r="J104" s="683"/>
      <c r="K104" s="683"/>
      <c r="L104" s="683"/>
      <c r="M104" s="683"/>
      <c r="N104" s="683"/>
      <c r="O104" s="683"/>
      <c r="P104" s="683"/>
      <c r="Q104" s="683"/>
      <c r="R104" s="683"/>
      <c r="S104" s="683"/>
      <c r="T104" s="683"/>
      <c r="U104" s="683"/>
      <c r="V104" s="683"/>
      <c r="W104" s="683"/>
      <c r="X104" s="683"/>
      <c r="Y104" s="683"/>
      <c r="Z104" s="683"/>
      <c r="AA104" s="683"/>
      <c r="AB104" s="683"/>
      <c r="AC104" s="683"/>
      <c r="AD104" s="683"/>
      <c r="AE104" s="683"/>
      <c r="AF104" s="683"/>
      <c r="AG104" s="683"/>
      <c r="AH104" s="683"/>
      <c r="AI104" s="684"/>
      <c r="AP104" s="208"/>
      <c r="AQ104" s="223"/>
    </row>
    <row r="105" spans="2:43" ht="22.35" hidden="1" customHeight="1">
      <c r="B105" s="568"/>
      <c r="C105" s="569"/>
      <c r="D105" s="569"/>
      <c r="E105" s="569"/>
      <c r="F105" s="668"/>
      <c r="G105" s="682"/>
      <c r="H105" s="683"/>
      <c r="I105" s="683"/>
      <c r="J105" s="683"/>
      <c r="K105" s="683"/>
      <c r="L105" s="683"/>
      <c r="M105" s="683"/>
      <c r="N105" s="683"/>
      <c r="O105" s="683"/>
      <c r="P105" s="683"/>
      <c r="Q105" s="683"/>
      <c r="R105" s="683"/>
      <c r="S105" s="683"/>
      <c r="T105" s="683"/>
      <c r="U105" s="683"/>
      <c r="V105" s="683"/>
      <c r="W105" s="683"/>
      <c r="X105" s="683"/>
      <c r="Y105" s="683"/>
      <c r="Z105" s="683"/>
      <c r="AA105" s="683"/>
      <c r="AB105" s="683"/>
      <c r="AC105" s="683"/>
      <c r="AD105" s="683"/>
      <c r="AE105" s="683"/>
      <c r="AF105" s="683"/>
      <c r="AG105" s="683"/>
      <c r="AH105" s="683"/>
      <c r="AI105" s="684"/>
      <c r="AP105" s="208"/>
      <c r="AQ105" s="223"/>
    </row>
    <row r="106" spans="2:43" ht="22.35" hidden="1" customHeight="1">
      <c r="B106" s="568"/>
      <c r="C106" s="569"/>
      <c r="D106" s="569"/>
      <c r="E106" s="569"/>
      <c r="F106" s="668"/>
      <c r="G106" s="682"/>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4"/>
      <c r="AP106" s="208"/>
      <c r="AQ106" s="223"/>
    </row>
    <row r="107" spans="2:43" ht="22.35" hidden="1" customHeight="1">
      <c r="B107" s="568"/>
      <c r="C107" s="569"/>
      <c r="D107" s="569"/>
      <c r="E107" s="569"/>
      <c r="F107" s="668"/>
      <c r="G107" s="682"/>
      <c r="H107" s="683"/>
      <c r="I107" s="683"/>
      <c r="J107" s="683"/>
      <c r="K107" s="683"/>
      <c r="L107" s="683"/>
      <c r="M107" s="683"/>
      <c r="N107" s="683"/>
      <c r="O107" s="683"/>
      <c r="P107" s="683"/>
      <c r="Q107" s="683"/>
      <c r="R107" s="683"/>
      <c r="S107" s="683"/>
      <c r="T107" s="683"/>
      <c r="U107" s="683"/>
      <c r="V107" s="683"/>
      <c r="W107" s="683"/>
      <c r="X107" s="683"/>
      <c r="Y107" s="683"/>
      <c r="Z107" s="683"/>
      <c r="AA107" s="683"/>
      <c r="AB107" s="683"/>
      <c r="AC107" s="683"/>
      <c r="AD107" s="683"/>
      <c r="AE107" s="683"/>
      <c r="AF107" s="683"/>
      <c r="AG107" s="683"/>
      <c r="AH107" s="683"/>
      <c r="AI107" s="684"/>
      <c r="AP107" s="208"/>
      <c r="AQ107" s="223"/>
    </row>
    <row r="108" spans="2:43" ht="22.35" hidden="1" customHeight="1">
      <c r="B108" s="568"/>
      <c r="C108" s="569"/>
      <c r="D108" s="569"/>
      <c r="E108" s="569"/>
      <c r="F108" s="668"/>
      <c r="G108" s="682"/>
      <c r="H108" s="683"/>
      <c r="I108" s="683"/>
      <c r="J108" s="683"/>
      <c r="K108" s="683"/>
      <c r="L108" s="683"/>
      <c r="M108" s="683"/>
      <c r="N108" s="683"/>
      <c r="O108" s="683"/>
      <c r="P108" s="683"/>
      <c r="Q108" s="683"/>
      <c r="R108" s="683"/>
      <c r="S108" s="683"/>
      <c r="T108" s="683"/>
      <c r="U108" s="683"/>
      <c r="V108" s="683"/>
      <c r="W108" s="683"/>
      <c r="X108" s="683"/>
      <c r="Y108" s="683"/>
      <c r="Z108" s="683"/>
      <c r="AA108" s="683"/>
      <c r="AB108" s="683"/>
      <c r="AC108" s="683"/>
      <c r="AD108" s="683"/>
      <c r="AE108" s="683"/>
      <c r="AF108" s="683"/>
      <c r="AG108" s="683"/>
      <c r="AH108" s="683"/>
      <c r="AI108" s="684"/>
      <c r="AP108" s="208"/>
      <c r="AQ108" s="223"/>
    </row>
    <row r="109" spans="2:43" ht="22.35" hidden="1" customHeight="1">
      <c r="B109" s="568"/>
      <c r="C109" s="569"/>
      <c r="D109" s="569"/>
      <c r="E109" s="569"/>
      <c r="F109" s="668"/>
      <c r="G109" s="682"/>
      <c r="H109" s="683"/>
      <c r="I109" s="683"/>
      <c r="J109" s="683"/>
      <c r="K109" s="683"/>
      <c r="L109" s="683"/>
      <c r="M109" s="683"/>
      <c r="N109" s="683"/>
      <c r="O109" s="683"/>
      <c r="P109" s="683"/>
      <c r="Q109" s="683"/>
      <c r="R109" s="683"/>
      <c r="S109" s="683"/>
      <c r="T109" s="683"/>
      <c r="U109" s="683"/>
      <c r="V109" s="683"/>
      <c r="W109" s="683"/>
      <c r="X109" s="683"/>
      <c r="Y109" s="683"/>
      <c r="Z109" s="683"/>
      <c r="AA109" s="683"/>
      <c r="AB109" s="683"/>
      <c r="AC109" s="683"/>
      <c r="AD109" s="683"/>
      <c r="AE109" s="683"/>
      <c r="AF109" s="683"/>
      <c r="AG109" s="683"/>
      <c r="AH109" s="683"/>
      <c r="AI109" s="684"/>
      <c r="AP109" s="208"/>
      <c r="AQ109" s="223"/>
    </row>
    <row r="110" spans="2:43" ht="22.35" hidden="1" customHeight="1">
      <c r="B110" s="568"/>
      <c r="C110" s="569"/>
      <c r="D110" s="569"/>
      <c r="E110" s="569"/>
      <c r="F110" s="668"/>
      <c r="G110" s="682"/>
      <c r="H110" s="683"/>
      <c r="I110" s="683"/>
      <c r="J110" s="683"/>
      <c r="K110" s="683"/>
      <c r="L110" s="683"/>
      <c r="M110" s="683"/>
      <c r="N110" s="683"/>
      <c r="O110" s="683"/>
      <c r="P110" s="683"/>
      <c r="Q110" s="683"/>
      <c r="R110" s="683"/>
      <c r="S110" s="683"/>
      <c r="T110" s="683"/>
      <c r="U110" s="683"/>
      <c r="V110" s="683"/>
      <c r="W110" s="683"/>
      <c r="X110" s="683"/>
      <c r="Y110" s="683"/>
      <c r="Z110" s="683"/>
      <c r="AA110" s="683"/>
      <c r="AB110" s="683"/>
      <c r="AC110" s="683"/>
      <c r="AD110" s="683"/>
      <c r="AE110" s="683"/>
      <c r="AF110" s="683"/>
      <c r="AG110" s="683"/>
      <c r="AH110" s="683"/>
      <c r="AI110" s="684"/>
      <c r="AP110" s="208"/>
      <c r="AQ110" s="223"/>
    </row>
    <row r="111" spans="2:43" ht="22.35" hidden="1" customHeight="1">
      <c r="B111" s="568"/>
      <c r="C111" s="569"/>
      <c r="D111" s="569"/>
      <c r="E111" s="569"/>
      <c r="F111" s="668"/>
      <c r="G111" s="682"/>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4"/>
      <c r="AP111" s="208"/>
      <c r="AQ111" s="223"/>
    </row>
    <row r="112" spans="2:43" ht="22.35" hidden="1" customHeight="1">
      <c r="B112" s="568"/>
      <c r="C112" s="569"/>
      <c r="D112" s="569"/>
      <c r="E112" s="569"/>
      <c r="F112" s="668"/>
      <c r="G112" s="682"/>
      <c r="H112" s="683"/>
      <c r="I112" s="683"/>
      <c r="J112" s="683"/>
      <c r="K112" s="683"/>
      <c r="L112" s="683"/>
      <c r="M112" s="683"/>
      <c r="N112" s="683"/>
      <c r="O112" s="683"/>
      <c r="P112" s="683"/>
      <c r="Q112" s="683"/>
      <c r="R112" s="683"/>
      <c r="S112" s="683"/>
      <c r="T112" s="683"/>
      <c r="U112" s="683"/>
      <c r="V112" s="683"/>
      <c r="W112" s="683"/>
      <c r="X112" s="683"/>
      <c r="Y112" s="683"/>
      <c r="Z112" s="683"/>
      <c r="AA112" s="683"/>
      <c r="AB112" s="683"/>
      <c r="AC112" s="683"/>
      <c r="AD112" s="683"/>
      <c r="AE112" s="683"/>
      <c r="AF112" s="683"/>
      <c r="AG112" s="683"/>
      <c r="AH112" s="683"/>
      <c r="AI112" s="684"/>
      <c r="AP112" s="208"/>
      <c r="AQ112" s="223"/>
    </row>
    <row r="113" spans="2:43" ht="22.35" hidden="1" customHeight="1">
      <c r="B113" s="568"/>
      <c r="C113" s="569"/>
      <c r="D113" s="569"/>
      <c r="E113" s="569"/>
      <c r="F113" s="668"/>
      <c r="G113" s="682"/>
      <c r="H113" s="683"/>
      <c r="I113" s="683"/>
      <c r="J113" s="683"/>
      <c r="K113" s="683"/>
      <c r="L113" s="683"/>
      <c r="M113" s="683"/>
      <c r="N113" s="683"/>
      <c r="O113" s="683"/>
      <c r="P113" s="683"/>
      <c r="Q113" s="683"/>
      <c r="R113" s="683"/>
      <c r="S113" s="683"/>
      <c r="T113" s="683"/>
      <c r="U113" s="683"/>
      <c r="V113" s="683"/>
      <c r="W113" s="683"/>
      <c r="X113" s="683"/>
      <c r="Y113" s="683"/>
      <c r="Z113" s="683"/>
      <c r="AA113" s="683"/>
      <c r="AB113" s="683"/>
      <c r="AC113" s="683"/>
      <c r="AD113" s="683"/>
      <c r="AE113" s="683"/>
      <c r="AF113" s="683"/>
      <c r="AG113" s="683"/>
      <c r="AH113" s="683"/>
      <c r="AI113" s="684"/>
      <c r="AP113" s="208"/>
      <c r="AQ113" s="223"/>
    </row>
    <row r="114" spans="2:43" ht="22.35" hidden="1" customHeight="1">
      <c r="B114" s="568"/>
      <c r="C114" s="569"/>
      <c r="D114" s="569"/>
      <c r="E114" s="569"/>
      <c r="F114" s="668"/>
      <c r="G114" s="682"/>
      <c r="H114" s="683"/>
      <c r="I114" s="683"/>
      <c r="J114" s="683"/>
      <c r="K114" s="683"/>
      <c r="L114" s="683"/>
      <c r="M114" s="683"/>
      <c r="N114" s="683"/>
      <c r="O114" s="683"/>
      <c r="P114" s="683"/>
      <c r="Q114" s="683"/>
      <c r="R114" s="683"/>
      <c r="S114" s="683"/>
      <c r="T114" s="683"/>
      <c r="U114" s="683"/>
      <c r="V114" s="683"/>
      <c r="W114" s="683"/>
      <c r="X114" s="683"/>
      <c r="Y114" s="683"/>
      <c r="Z114" s="683"/>
      <c r="AA114" s="683"/>
      <c r="AB114" s="683"/>
      <c r="AC114" s="683"/>
      <c r="AD114" s="683"/>
      <c r="AE114" s="683"/>
      <c r="AF114" s="683"/>
      <c r="AG114" s="683"/>
      <c r="AH114" s="683"/>
      <c r="AI114" s="684"/>
      <c r="AP114" s="208"/>
      <c r="AQ114" s="223"/>
    </row>
    <row r="115" spans="2:43" ht="22.35" hidden="1" customHeight="1">
      <c r="B115" s="568"/>
      <c r="C115" s="569"/>
      <c r="D115" s="569"/>
      <c r="E115" s="569"/>
      <c r="F115" s="668"/>
      <c r="G115" s="682"/>
      <c r="H115" s="683"/>
      <c r="I115" s="683"/>
      <c r="J115" s="683"/>
      <c r="K115" s="683"/>
      <c r="L115" s="683"/>
      <c r="M115" s="683"/>
      <c r="N115" s="683"/>
      <c r="O115" s="683"/>
      <c r="P115" s="683"/>
      <c r="Q115" s="683"/>
      <c r="R115" s="683"/>
      <c r="S115" s="683"/>
      <c r="T115" s="683"/>
      <c r="U115" s="683"/>
      <c r="V115" s="683"/>
      <c r="W115" s="683"/>
      <c r="X115" s="683"/>
      <c r="Y115" s="683"/>
      <c r="Z115" s="683"/>
      <c r="AA115" s="683"/>
      <c r="AB115" s="683"/>
      <c r="AC115" s="683"/>
      <c r="AD115" s="683"/>
      <c r="AE115" s="683"/>
      <c r="AF115" s="683"/>
      <c r="AG115" s="683"/>
      <c r="AH115" s="683"/>
      <c r="AI115" s="684"/>
      <c r="AP115" s="208"/>
      <c r="AQ115" s="223"/>
    </row>
    <row r="116" spans="2:43" ht="22.35" hidden="1" customHeight="1">
      <c r="B116" s="568"/>
      <c r="C116" s="569"/>
      <c r="D116" s="569"/>
      <c r="E116" s="569"/>
      <c r="F116" s="668"/>
      <c r="G116" s="682"/>
      <c r="H116" s="683"/>
      <c r="I116" s="683"/>
      <c r="J116" s="683"/>
      <c r="K116" s="683"/>
      <c r="L116" s="683"/>
      <c r="M116" s="683"/>
      <c r="N116" s="683"/>
      <c r="O116" s="683"/>
      <c r="P116" s="683"/>
      <c r="Q116" s="683"/>
      <c r="R116" s="683"/>
      <c r="S116" s="683"/>
      <c r="T116" s="683"/>
      <c r="U116" s="683"/>
      <c r="V116" s="683"/>
      <c r="W116" s="683"/>
      <c r="X116" s="683"/>
      <c r="Y116" s="683"/>
      <c r="Z116" s="683"/>
      <c r="AA116" s="683"/>
      <c r="AB116" s="683"/>
      <c r="AC116" s="683"/>
      <c r="AD116" s="683"/>
      <c r="AE116" s="683"/>
      <c r="AF116" s="683"/>
      <c r="AG116" s="683"/>
      <c r="AH116" s="683"/>
      <c r="AI116" s="684"/>
      <c r="AP116" s="208"/>
      <c r="AQ116" s="223"/>
    </row>
    <row r="117" spans="2:43" ht="22.35" hidden="1" customHeight="1">
      <c r="B117" s="568"/>
      <c r="C117" s="569"/>
      <c r="D117" s="569"/>
      <c r="E117" s="569"/>
      <c r="F117" s="668"/>
      <c r="G117" s="682"/>
      <c r="H117" s="683"/>
      <c r="I117" s="683"/>
      <c r="J117" s="683"/>
      <c r="K117" s="683"/>
      <c r="L117" s="683"/>
      <c r="M117" s="683"/>
      <c r="N117" s="683"/>
      <c r="O117" s="683"/>
      <c r="P117" s="683"/>
      <c r="Q117" s="683"/>
      <c r="R117" s="683"/>
      <c r="S117" s="683"/>
      <c r="T117" s="683"/>
      <c r="U117" s="683"/>
      <c r="V117" s="683"/>
      <c r="W117" s="683"/>
      <c r="X117" s="683"/>
      <c r="Y117" s="683"/>
      <c r="Z117" s="683"/>
      <c r="AA117" s="683"/>
      <c r="AB117" s="683"/>
      <c r="AC117" s="683"/>
      <c r="AD117" s="683"/>
      <c r="AE117" s="683"/>
      <c r="AF117" s="683"/>
      <c r="AG117" s="683"/>
      <c r="AH117" s="683"/>
      <c r="AI117" s="684"/>
      <c r="AP117" s="208"/>
      <c r="AQ117" s="223"/>
    </row>
    <row r="118" spans="2:43" ht="22.35" hidden="1" customHeight="1">
      <c r="B118" s="568"/>
      <c r="C118" s="569"/>
      <c r="D118" s="569"/>
      <c r="E118" s="569"/>
      <c r="F118" s="668"/>
      <c r="G118" s="682"/>
      <c r="H118" s="683"/>
      <c r="I118" s="683"/>
      <c r="J118" s="683"/>
      <c r="K118" s="683"/>
      <c r="L118" s="683"/>
      <c r="M118" s="683"/>
      <c r="N118" s="683"/>
      <c r="O118" s="683"/>
      <c r="P118" s="683"/>
      <c r="Q118" s="683"/>
      <c r="R118" s="683"/>
      <c r="S118" s="683"/>
      <c r="T118" s="683"/>
      <c r="U118" s="683"/>
      <c r="V118" s="683"/>
      <c r="W118" s="683"/>
      <c r="X118" s="683"/>
      <c r="Y118" s="683"/>
      <c r="Z118" s="683"/>
      <c r="AA118" s="683"/>
      <c r="AB118" s="683"/>
      <c r="AC118" s="683"/>
      <c r="AD118" s="683"/>
      <c r="AE118" s="683"/>
      <c r="AF118" s="683"/>
      <c r="AG118" s="683"/>
      <c r="AH118" s="683"/>
      <c r="AI118" s="684"/>
      <c r="AP118" s="208"/>
      <c r="AQ118" s="223"/>
    </row>
    <row r="119" spans="2:43" ht="22.35" hidden="1" customHeight="1">
      <c r="B119" s="568"/>
      <c r="C119" s="569"/>
      <c r="D119" s="569"/>
      <c r="E119" s="569"/>
      <c r="F119" s="668"/>
      <c r="G119" s="682"/>
      <c r="H119" s="683"/>
      <c r="I119" s="683"/>
      <c r="J119" s="683"/>
      <c r="K119" s="683"/>
      <c r="L119" s="683"/>
      <c r="M119" s="683"/>
      <c r="N119" s="683"/>
      <c r="O119" s="683"/>
      <c r="P119" s="683"/>
      <c r="Q119" s="683"/>
      <c r="R119" s="683"/>
      <c r="S119" s="683"/>
      <c r="T119" s="683"/>
      <c r="U119" s="683"/>
      <c r="V119" s="683"/>
      <c r="W119" s="683"/>
      <c r="X119" s="683"/>
      <c r="Y119" s="683"/>
      <c r="Z119" s="683"/>
      <c r="AA119" s="683"/>
      <c r="AB119" s="683"/>
      <c r="AC119" s="683"/>
      <c r="AD119" s="683"/>
      <c r="AE119" s="683"/>
      <c r="AF119" s="683"/>
      <c r="AG119" s="683"/>
      <c r="AH119" s="683"/>
      <c r="AI119" s="684"/>
      <c r="AP119" s="208"/>
      <c r="AQ119" s="223"/>
    </row>
    <row r="120" spans="2:43" ht="22.35" hidden="1" customHeight="1">
      <c r="B120" s="568"/>
      <c r="C120" s="569"/>
      <c r="D120" s="569"/>
      <c r="E120" s="569"/>
      <c r="F120" s="668"/>
      <c r="G120" s="682"/>
      <c r="H120" s="683"/>
      <c r="I120" s="683"/>
      <c r="J120" s="683"/>
      <c r="K120" s="683"/>
      <c r="L120" s="683"/>
      <c r="M120" s="683"/>
      <c r="N120" s="683"/>
      <c r="O120" s="683"/>
      <c r="P120" s="683"/>
      <c r="Q120" s="683"/>
      <c r="R120" s="683"/>
      <c r="S120" s="683"/>
      <c r="T120" s="683"/>
      <c r="U120" s="683"/>
      <c r="V120" s="683"/>
      <c r="W120" s="683"/>
      <c r="X120" s="683"/>
      <c r="Y120" s="683"/>
      <c r="Z120" s="683"/>
      <c r="AA120" s="683"/>
      <c r="AB120" s="683"/>
      <c r="AC120" s="683"/>
      <c r="AD120" s="683"/>
      <c r="AE120" s="683"/>
      <c r="AF120" s="683"/>
      <c r="AG120" s="683"/>
      <c r="AH120" s="683"/>
      <c r="AI120" s="684"/>
      <c r="AP120" s="208"/>
      <c r="AQ120" s="223"/>
    </row>
    <row r="121" spans="2:43" ht="22.35" hidden="1" customHeight="1">
      <c r="B121" s="568"/>
      <c r="C121" s="569"/>
      <c r="D121" s="569"/>
      <c r="E121" s="569"/>
      <c r="F121" s="668"/>
      <c r="G121" s="682"/>
      <c r="H121" s="683"/>
      <c r="I121" s="683"/>
      <c r="J121" s="683"/>
      <c r="K121" s="683"/>
      <c r="L121" s="683"/>
      <c r="M121" s="683"/>
      <c r="N121" s="683"/>
      <c r="O121" s="683"/>
      <c r="P121" s="683"/>
      <c r="Q121" s="683"/>
      <c r="R121" s="683"/>
      <c r="S121" s="683"/>
      <c r="T121" s="683"/>
      <c r="U121" s="683"/>
      <c r="V121" s="683"/>
      <c r="W121" s="683"/>
      <c r="X121" s="683"/>
      <c r="Y121" s="683"/>
      <c r="Z121" s="683"/>
      <c r="AA121" s="683"/>
      <c r="AB121" s="683"/>
      <c r="AC121" s="683"/>
      <c r="AD121" s="683"/>
      <c r="AE121" s="683"/>
      <c r="AF121" s="683"/>
      <c r="AG121" s="683"/>
      <c r="AH121" s="683"/>
      <c r="AI121" s="684"/>
      <c r="AP121" s="208"/>
      <c r="AQ121" s="223"/>
    </row>
    <row r="122" spans="2:43" ht="22.35" hidden="1" customHeight="1">
      <c r="B122" s="568"/>
      <c r="C122" s="569"/>
      <c r="D122" s="569"/>
      <c r="E122" s="569"/>
      <c r="F122" s="668"/>
      <c r="G122" s="682"/>
      <c r="H122" s="683"/>
      <c r="I122" s="683"/>
      <c r="J122" s="683"/>
      <c r="K122" s="683"/>
      <c r="L122" s="683"/>
      <c r="M122" s="683"/>
      <c r="N122" s="683"/>
      <c r="O122" s="683"/>
      <c r="P122" s="683"/>
      <c r="Q122" s="683"/>
      <c r="R122" s="683"/>
      <c r="S122" s="683"/>
      <c r="T122" s="683"/>
      <c r="U122" s="683"/>
      <c r="V122" s="683"/>
      <c r="W122" s="683"/>
      <c r="X122" s="683"/>
      <c r="Y122" s="683"/>
      <c r="Z122" s="683"/>
      <c r="AA122" s="683"/>
      <c r="AB122" s="683"/>
      <c r="AC122" s="683"/>
      <c r="AD122" s="683"/>
      <c r="AE122" s="683"/>
      <c r="AF122" s="683"/>
      <c r="AG122" s="683"/>
      <c r="AH122" s="683"/>
      <c r="AI122" s="684"/>
      <c r="AP122" s="208"/>
      <c r="AQ122" s="223"/>
    </row>
    <row r="123" spans="2:43" ht="22.35" hidden="1" customHeight="1">
      <c r="B123" s="568"/>
      <c r="C123" s="569"/>
      <c r="D123" s="569"/>
      <c r="E123" s="569"/>
      <c r="F123" s="668"/>
      <c r="G123" s="682"/>
      <c r="H123" s="683"/>
      <c r="I123" s="683"/>
      <c r="J123" s="683"/>
      <c r="K123" s="683"/>
      <c r="L123" s="683"/>
      <c r="M123" s="683"/>
      <c r="N123" s="683"/>
      <c r="O123" s="683"/>
      <c r="P123" s="683"/>
      <c r="Q123" s="683"/>
      <c r="R123" s="683"/>
      <c r="S123" s="683"/>
      <c r="T123" s="683"/>
      <c r="U123" s="683"/>
      <c r="V123" s="683"/>
      <c r="W123" s="683"/>
      <c r="X123" s="683"/>
      <c r="Y123" s="683"/>
      <c r="Z123" s="683"/>
      <c r="AA123" s="683"/>
      <c r="AB123" s="683"/>
      <c r="AC123" s="683"/>
      <c r="AD123" s="683"/>
      <c r="AE123" s="683"/>
      <c r="AF123" s="683"/>
      <c r="AG123" s="683"/>
      <c r="AH123" s="683"/>
      <c r="AI123" s="684"/>
      <c r="AP123" s="208"/>
      <c r="AQ123" s="223"/>
    </row>
    <row r="124" spans="2:43" ht="22.35" hidden="1" customHeight="1">
      <c r="B124" s="568"/>
      <c r="C124" s="569"/>
      <c r="D124" s="569"/>
      <c r="E124" s="569"/>
      <c r="F124" s="668"/>
      <c r="G124" s="682"/>
      <c r="H124" s="683"/>
      <c r="I124" s="683"/>
      <c r="J124" s="683"/>
      <c r="K124" s="683"/>
      <c r="L124" s="683"/>
      <c r="M124" s="683"/>
      <c r="N124" s="683"/>
      <c r="O124" s="683"/>
      <c r="P124" s="683"/>
      <c r="Q124" s="683"/>
      <c r="R124" s="683"/>
      <c r="S124" s="683"/>
      <c r="T124" s="683"/>
      <c r="U124" s="683"/>
      <c r="V124" s="683"/>
      <c r="W124" s="683"/>
      <c r="X124" s="683"/>
      <c r="Y124" s="683"/>
      <c r="Z124" s="683"/>
      <c r="AA124" s="683"/>
      <c r="AB124" s="683"/>
      <c r="AC124" s="683"/>
      <c r="AD124" s="683"/>
      <c r="AE124" s="683"/>
      <c r="AF124" s="683"/>
      <c r="AG124" s="683"/>
      <c r="AH124" s="683"/>
      <c r="AI124" s="684"/>
      <c r="AP124" s="208"/>
      <c r="AQ124" s="223"/>
    </row>
    <row r="125" spans="2:43" ht="22.35" hidden="1" customHeight="1">
      <c r="B125" s="568"/>
      <c r="C125" s="569"/>
      <c r="D125" s="569"/>
      <c r="E125" s="569"/>
      <c r="F125" s="668"/>
      <c r="G125" s="682"/>
      <c r="H125" s="683"/>
      <c r="I125" s="683"/>
      <c r="J125" s="683"/>
      <c r="K125" s="683"/>
      <c r="L125" s="683"/>
      <c r="M125" s="683"/>
      <c r="N125" s="683"/>
      <c r="O125" s="683"/>
      <c r="P125" s="683"/>
      <c r="Q125" s="683"/>
      <c r="R125" s="683"/>
      <c r="S125" s="683"/>
      <c r="T125" s="683"/>
      <c r="U125" s="683"/>
      <c r="V125" s="683"/>
      <c r="W125" s="683"/>
      <c r="X125" s="683"/>
      <c r="Y125" s="683"/>
      <c r="Z125" s="683"/>
      <c r="AA125" s="683"/>
      <c r="AB125" s="683"/>
      <c r="AC125" s="683"/>
      <c r="AD125" s="683"/>
      <c r="AE125" s="683"/>
      <c r="AF125" s="683"/>
      <c r="AG125" s="683"/>
      <c r="AH125" s="683"/>
      <c r="AI125" s="684"/>
      <c r="AP125" s="208"/>
      <c r="AQ125" s="223"/>
    </row>
    <row r="126" spans="2:43" ht="22.35" hidden="1" customHeight="1">
      <c r="B126" s="568"/>
      <c r="C126" s="569"/>
      <c r="D126" s="569"/>
      <c r="E126" s="569"/>
      <c r="F126" s="668"/>
      <c r="G126" s="682"/>
      <c r="H126" s="683"/>
      <c r="I126" s="683"/>
      <c r="J126" s="683"/>
      <c r="K126" s="683"/>
      <c r="L126" s="683"/>
      <c r="M126" s="683"/>
      <c r="N126" s="683"/>
      <c r="O126" s="683"/>
      <c r="P126" s="683"/>
      <c r="Q126" s="683"/>
      <c r="R126" s="683"/>
      <c r="S126" s="683"/>
      <c r="T126" s="683"/>
      <c r="U126" s="683"/>
      <c r="V126" s="683"/>
      <c r="W126" s="683"/>
      <c r="X126" s="683"/>
      <c r="Y126" s="683"/>
      <c r="Z126" s="683"/>
      <c r="AA126" s="683"/>
      <c r="AB126" s="683"/>
      <c r="AC126" s="683"/>
      <c r="AD126" s="683"/>
      <c r="AE126" s="683"/>
      <c r="AF126" s="683"/>
      <c r="AG126" s="683"/>
      <c r="AH126" s="683"/>
      <c r="AI126" s="684"/>
      <c r="AP126" s="208"/>
      <c r="AQ126" s="223"/>
    </row>
    <row r="127" spans="2:43" ht="22.35" hidden="1" customHeight="1">
      <c r="B127" s="568"/>
      <c r="C127" s="569"/>
      <c r="D127" s="569"/>
      <c r="E127" s="569"/>
      <c r="F127" s="668"/>
      <c r="G127" s="682"/>
      <c r="H127" s="683"/>
      <c r="I127" s="683"/>
      <c r="J127" s="683"/>
      <c r="K127" s="683"/>
      <c r="L127" s="683"/>
      <c r="M127" s="683"/>
      <c r="N127" s="683"/>
      <c r="O127" s="683"/>
      <c r="P127" s="683"/>
      <c r="Q127" s="683"/>
      <c r="R127" s="683"/>
      <c r="S127" s="683"/>
      <c r="T127" s="683"/>
      <c r="U127" s="683"/>
      <c r="V127" s="683"/>
      <c r="W127" s="683"/>
      <c r="X127" s="683"/>
      <c r="Y127" s="683"/>
      <c r="Z127" s="683"/>
      <c r="AA127" s="683"/>
      <c r="AB127" s="683"/>
      <c r="AC127" s="683"/>
      <c r="AD127" s="683"/>
      <c r="AE127" s="683"/>
      <c r="AF127" s="683"/>
      <c r="AG127" s="683"/>
      <c r="AH127" s="683"/>
      <c r="AI127" s="684"/>
      <c r="AP127" s="208"/>
      <c r="AQ127" s="223"/>
    </row>
    <row r="128" spans="2:43" ht="22.35" hidden="1" customHeight="1">
      <c r="B128" s="568"/>
      <c r="C128" s="569"/>
      <c r="D128" s="569"/>
      <c r="E128" s="569"/>
      <c r="F128" s="668"/>
      <c r="G128" s="682"/>
      <c r="H128" s="683"/>
      <c r="I128" s="683"/>
      <c r="J128" s="683"/>
      <c r="K128" s="683"/>
      <c r="L128" s="683"/>
      <c r="M128" s="683"/>
      <c r="N128" s="683"/>
      <c r="O128" s="683"/>
      <c r="P128" s="683"/>
      <c r="Q128" s="683"/>
      <c r="R128" s="683"/>
      <c r="S128" s="683"/>
      <c r="T128" s="683"/>
      <c r="U128" s="683"/>
      <c r="V128" s="683"/>
      <c r="W128" s="683"/>
      <c r="X128" s="683"/>
      <c r="Y128" s="683"/>
      <c r="Z128" s="683"/>
      <c r="AA128" s="683"/>
      <c r="AB128" s="683"/>
      <c r="AC128" s="683"/>
      <c r="AD128" s="683"/>
      <c r="AE128" s="683"/>
      <c r="AF128" s="683"/>
      <c r="AG128" s="683"/>
      <c r="AH128" s="683"/>
      <c r="AI128" s="684"/>
      <c r="AP128" s="208"/>
      <c r="AQ128" s="223"/>
    </row>
    <row r="129" spans="2:58" ht="22.35" hidden="1" customHeight="1">
      <c r="B129" s="568"/>
      <c r="C129" s="569"/>
      <c r="D129" s="569"/>
      <c r="E129" s="569"/>
      <c r="F129" s="668"/>
      <c r="G129" s="682"/>
      <c r="H129" s="683"/>
      <c r="I129" s="683"/>
      <c r="J129" s="683"/>
      <c r="K129" s="683"/>
      <c r="L129" s="683"/>
      <c r="M129" s="683"/>
      <c r="N129" s="683"/>
      <c r="O129" s="683"/>
      <c r="P129" s="683"/>
      <c r="Q129" s="683"/>
      <c r="R129" s="683"/>
      <c r="S129" s="683"/>
      <c r="T129" s="683"/>
      <c r="U129" s="683"/>
      <c r="V129" s="683"/>
      <c r="W129" s="683"/>
      <c r="X129" s="683"/>
      <c r="Y129" s="683"/>
      <c r="Z129" s="683"/>
      <c r="AA129" s="683"/>
      <c r="AB129" s="683"/>
      <c r="AC129" s="683"/>
      <c r="AD129" s="683"/>
      <c r="AE129" s="683"/>
      <c r="AF129" s="683"/>
      <c r="AG129" s="683"/>
      <c r="AH129" s="683"/>
      <c r="AI129" s="684"/>
      <c r="AP129" s="208"/>
      <c r="AQ129" s="223"/>
    </row>
    <row r="130" spans="2:58" ht="22.35" hidden="1" customHeight="1">
      <c r="B130" s="568"/>
      <c r="C130" s="569"/>
      <c r="D130" s="569"/>
      <c r="E130" s="569"/>
      <c r="F130" s="668"/>
      <c r="G130" s="682"/>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4"/>
      <c r="AP130" s="208"/>
      <c r="AQ130" s="223"/>
    </row>
    <row r="131" spans="2:58" ht="22.35" hidden="1" customHeight="1">
      <c r="B131" s="568"/>
      <c r="C131" s="569"/>
      <c r="D131" s="569"/>
      <c r="E131" s="569"/>
      <c r="F131" s="668"/>
      <c r="G131" s="682"/>
      <c r="H131" s="683"/>
      <c r="I131" s="683"/>
      <c r="J131" s="683"/>
      <c r="K131" s="683"/>
      <c r="L131" s="683"/>
      <c r="M131" s="683"/>
      <c r="N131" s="683"/>
      <c r="O131" s="683"/>
      <c r="P131" s="683"/>
      <c r="Q131" s="683"/>
      <c r="R131" s="683"/>
      <c r="S131" s="683"/>
      <c r="T131" s="683"/>
      <c r="U131" s="683"/>
      <c r="V131" s="683"/>
      <c r="W131" s="683"/>
      <c r="X131" s="683"/>
      <c r="Y131" s="683"/>
      <c r="Z131" s="683"/>
      <c r="AA131" s="683"/>
      <c r="AB131" s="683"/>
      <c r="AC131" s="683"/>
      <c r="AD131" s="683"/>
      <c r="AE131" s="683"/>
      <c r="AF131" s="683"/>
      <c r="AG131" s="683"/>
      <c r="AH131" s="683"/>
      <c r="AI131" s="684"/>
      <c r="AP131" s="208"/>
      <c r="AQ131" s="223"/>
    </row>
    <row r="132" spans="2:58" ht="22.35" hidden="1" customHeight="1" thickBot="1">
      <c r="B132" s="570"/>
      <c r="C132" s="571"/>
      <c r="D132" s="571"/>
      <c r="E132" s="571"/>
      <c r="F132" s="669"/>
      <c r="G132" s="685"/>
      <c r="H132" s="686"/>
      <c r="I132" s="686"/>
      <c r="J132" s="686"/>
      <c r="K132" s="686"/>
      <c r="L132" s="686"/>
      <c r="M132" s="686"/>
      <c r="N132" s="686"/>
      <c r="O132" s="686"/>
      <c r="P132" s="686"/>
      <c r="Q132" s="686"/>
      <c r="R132" s="686"/>
      <c r="S132" s="686"/>
      <c r="T132" s="686"/>
      <c r="U132" s="686"/>
      <c r="V132" s="686"/>
      <c r="W132" s="686"/>
      <c r="X132" s="686"/>
      <c r="Y132" s="686"/>
      <c r="Z132" s="686"/>
      <c r="AA132" s="686"/>
      <c r="AB132" s="686"/>
      <c r="AC132" s="686"/>
      <c r="AD132" s="686"/>
      <c r="AE132" s="686"/>
      <c r="AF132" s="686"/>
      <c r="AG132" s="686"/>
      <c r="AH132" s="686"/>
      <c r="AI132" s="687"/>
      <c r="AP132" s="208"/>
      <c r="AQ132" s="223"/>
    </row>
    <row r="133" spans="2:58" ht="10.5" customHeight="1" thickBot="1">
      <c r="B133" s="314"/>
      <c r="C133" s="314"/>
      <c r="D133" s="314"/>
      <c r="E133" s="314"/>
      <c r="F133" s="314"/>
      <c r="G133" s="313"/>
      <c r="H133" s="313"/>
      <c r="I133" s="313"/>
      <c r="J133" s="313"/>
      <c r="K133" s="313"/>
      <c r="L133" s="313"/>
      <c r="M133" s="313"/>
      <c r="N133" s="313"/>
      <c r="O133" s="313"/>
      <c r="P133" s="313"/>
      <c r="Q133" s="313"/>
      <c r="R133" s="313"/>
      <c r="S133" s="313"/>
      <c r="T133" s="313"/>
      <c r="U133" s="313"/>
      <c r="V133" s="313"/>
      <c r="W133" s="313"/>
      <c r="X133" s="313"/>
      <c r="Y133" s="313"/>
      <c r="Z133" s="313"/>
      <c r="AA133" s="313"/>
      <c r="AB133" s="313"/>
      <c r="AC133" s="313"/>
      <c r="AD133" s="313"/>
      <c r="AE133" s="313"/>
      <c r="AF133" s="313"/>
      <c r="AG133" s="313"/>
      <c r="AH133" s="313"/>
      <c r="AI133" s="313"/>
      <c r="AQ133" s="223"/>
    </row>
    <row r="134" spans="2:58" ht="24" customHeight="1">
      <c r="B134" s="616" t="s">
        <v>297</v>
      </c>
      <c r="C134" s="617"/>
      <c r="D134" s="617"/>
      <c r="E134" s="617"/>
      <c r="F134" s="618"/>
      <c r="G134" s="622" t="s">
        <v>220</v>
      </c>
      <c r="H134" s="623"/>
      <c r="I134" s="623"/>
      <c r="J134" s="623"/>
      <c r="K134" s="623"/>
      <c r="L134" s="623"/>
      <c r="M134" s="624"/>
      <c r="N134" s="625"/>
      <c r="O134" s="626"/>
      <c r="P134" s="626"/>
      <c r="Q134" s="626"/>
      <c r="R134" s="626"/>
      <c r="S134" s="626"/>
      <c r="T134" s="626"/>
      <c r="U134" s="626"/>
      <c r="V134" s="626"/>
      <c r="W134" s="626"/>
      <c r="X134" s="626"/>
      <c r="Y134" s="627"/>
      <c r="Z134" s="628" t="s">
        <v>288</v>
      </c>
      <c r="AA134" s="629"/>
      <c r="AB134" s="629"/>
      <c r="AC134" s="630"/>
      <c r="AD134" s="631"/>
      <c r="AE134" s="632"/>
      <c r="AF134" s="632"/>
      <c r="AG134" s="632"/>
      <c r="AH134" s="632"/>
      <c r="AI134" s="633"/>
    </row>
    <row r="135" spans="2:58" ht="71.25" customHeight="1">
      <c r="B135" s="606"/>
      <c r="C135" s="607"/>
      <c r="D135" s="607"/>
      <c r="E135" s="607"/>
      <c r="F135" s="608"/>
      <c r="G135" s="634" t="s">
        <v>217</v>
      </c>
      <c r="H135" s="437"/>
      <c r="I135" s="437"/>
      <c r="J135" s="437"/>
      <c r="K135" s="437"/>
      <c r="L135" s="437"/>
      <c r="M135" s="635"/>
      <c r="N135" s="386"/>
      <c r="O135" s="387"/>
      <c r="P135" s="387"/>
      <c r="Q135" s="387"/>
      <c r="R135" s="387"/>
      <c r="S135" s="387"/>
      <c r="T135" s="387"/>
      <c r="U135" s="387"/>
      <c r="V135" s="387"/>
      <c r="W135" s="387"/>
      <c r="X135" s="387"/>
      <c r="Y135" s="636"/>
      <c r="Z135" s="637" t="s">
        <v>289</v>
      </c>
      <c r="AA135" s="638"/>
      <c r="AB135" s="638"/>
      <c r="AC135" s="639"/>
      <c r="AD135" s="386"/>
      <c r="AE135" s="387"/>
      <c r="AF135" s="387"/>
      <c r="AG135" s="387"/>
      <c r="AH135" s="387"/>
      <c r="AI135" s="388"/>
    </row>
    <row r="136" spans="2:58" ht="24" customHeight="1">
      <c r="B136" s="606"/>
      <c r="C136" s="607"/>
      <c r="D136" s="607"/>
      <c r="E136" s="607"/>
      <c r="F136" s="608"/>
      <c r="G136" s="634" t="s">
        <v>13</v>
      </c>
      <c r="H136" s="437"/>
      <c r="I136" s="437"/>
      <c r="J136" s="437"/>
      <c r="K136" s="437"/>
      <c r="L136" s="437"/>
      <c r="M136" s="635"/>
      <c r="N136" s="689"/>
      <c r="O136" s="689"/>
      <c r="P136" s="689"/>
      <c r="Q136" s="689"/>
      <c r="R136" s="689"/>
      <c r="S136" s="689"/>
      <c r="T136" s="689"/>
      <c r="U136" s="689"/>
      <c r="V136" s="689"/>
      <c r="W136" s="689"/>
      <c r="X136" s="689"/>
      <c r="Y136" s="689"/>
      <c r="Z136" s="689"/>
      <c r="AA136" s="689"/>
      <c r="AB136" s="689"/>
      <c r="AC136" s="689"/>
      <c r="AD136" s="689"/>
      <c r="AE136" s="689"/>
      <c r="AF136" s="689"/>
      <c r="AG136" s="689"/>
      <c r="AH136" s="689"/>
      <c r="AI136" s="690"/>
    </row>
    <row r="137" spans="2:58" ht="18.75" customHeight="1">
      <c r="B137" s="606"/>
      <c r="C137" s="607"/>
      <c r="D137" s="607"/>
      <c r="E137" s="607"/>
      <c r="F137" s="608"/>
      <c r="G137" s="649" t="s">
        <v>218</v>
      </c>
      <c r="H137" s="650"/>
      <c r="I137" s="650"/>
      <c r="J137" s="650"/>
      <c r="K137" s="650"/>
      <c r="L137" s="650"/>
      <c r="M137" s="651"/>
      <c r="N137" s="209" t="s">
        <v>185</v>
      </c>
      <c r="O137" s="362"/>
      <c r="P137" s="362"/>
      <c r="Q137" s="362"/>
      <c r="R137" s="210" t="s">
        <v>184</v>
      </c>
      <c r="S137" s="362"/>
      <c r="T137" s="362"/>
      <c r="U137" s="362"/>
      <c r="V137" s="362"/>
      <c r="W137" s="611"/>
      <c r="X137" s="611"/>
      <c r="Y137" s="611"/>
      <c r="Z137" s="611"/>
      <c r="AA137" s="611"/>
      <c r="AB137" s="611"/>
      <c r="AC137" s="611"/>
      <c r="AD137" s="611"/>
      <c r="AE137" s="611"/>
      <c r="AF137" s="611"/>
      <c r="AG137" s="611"/>
      <c r="AH137" s="611"/>
      <c r="AI137" s="612"/>
    </row>
    <row r="138" spans="2:58" ht="24" customHeight="1">
      <c r="B138" s="606"/>
      <c r="C138" s="607"/>
      <c r="D138" s="607"/>
      <c r="E138" s="607"/>
      <c r="F138" s="608"/>
      <c r="G138" s="652"/>
      <c r="H138" s="638"/>
      <c r="I138" s="638"/>
      <c r="J138" s="638"/>
      <c r="K138" s="638"/>
      <c r="L138" s="638"/>
      <c r="M138" s="639"/>
      <c r="N138" s="386"/>
      <c r="O138" s="387"/>
      <c r="P138" s="387"/>
      <c r="Q138" s="387"/>
      <c r="R138" s="387"/>
      <c r="S138" s="387"/>
      <c r="T138" s="387"/>
      <c r="U138" s="387"/>
      <c r="V138" s="387"/>
      <c r="W138" s="387"/>
      <c r="X138" s="387"/>
      <c r="Y138" s="387"/>
      <c r="Z138" s="387"/>
      <c r="AA138" s="387"/>
      <c r="AB138" s="387"/>
      <c r="AC138" s="387"/>
      <c r="AD138" s="387"/>
      <c r="AE138" s="387"/>
      <c r="AF138" s="387"/>
      <c r="AG138" s="387"/>
      <c r="AH138" s="387"/>
      <c r="AI138" s="388"/>
    </row>
    <row r="139" spans="2:58" ht="24" customHeight="1" thickBot="1">
      <c r="B139" s="619"/>
      <c r="C139" s="620"/>
      <c r="D139" s="620"/>
      <c r="E139" s="620"/>
      <c r="F139" s="621"/>
      <c r="G139" s="640" t="s">
        <v>219</v>
      </c>
      <c r="H139" s="641"/>
      <c r="I139" s="641"/>
      <c r="J139" s="641"/>
      <c r="K139" s="641"/>
      <c r="L139" s="641"/>
      <c r="M139" s="642"/>
      <c r="N139" s="688"/>
      <c r="O139" s="688"/>
      <c r="P139" s="688"/>
      <c r="Q139" s="688"/>
      <c r="R139" s="688"/>
      <c r="S139" s="688"/>
      <c r="T139" s="688"/>
      <c r="U139" s="688"/>
      <c r="V139" s="688"/>
      <c r="W139" s="644" t="s">
        <v>325</v>
      </c>
      <c r="X139" s="644"/>
      <c r="Y139" s="644"/>
      <c r="Z139" s="645"/>
      <c r="AA139" s="645"/>
      <c r="AB139" s="645"/>
      <c r="AC139" s="645"/>
      <c r="AD139" s="645"/>
      <c r="AE139" s="645"/>
      <c r="AF139" s="645"/>
      <c r="AG139" s="645"/>
      <c r="AH139" s="645"/>
      <c r="AI139" s="646"/>
    </row>
    <row r="140" spans="2:58"/>
    <row r="141" spans="2:58"/>
    <row r="142" spans="2:58">
      <c r="BF142" s="223" t="s">
        <v>253</v>
      </c>
    </row>
    <row r="143" spans="2:58">
      <c r="BF143" s="223" t="s">
        <v>254</v>
      </c>
    </row>
    <row r="144" spans="2:58">
      <c r="BF144" s="223" t="s">
        <v>255</v>
      </c>
    </row>
    <row r="145" spans="58:58">
      <c r="BF145" s="223" t="s">
        <v>304</v>
      </c>
    </row>
    <row r="146" spans="58:58">
      <c r="BF146" s="223" t="s">
        <v>298</v>
      </c>
    </row>
    <row r="147" spans="58:58">
      <c r="BF147" s="223" t="s">
        <v>299</v>
      </c>
    </row>
    <row r="148" spans="58:58">
      <c r="BF148" s="223" t="s">
        <v>300</v>
      </c>
    </row>
    <row r="149" spans="58:58">
      <c r="BF149" s="223" t="s">
        <v>301</v>
      </c>
    </row>
    <row r="150" spans="58:58">
      <c r="BF150" s="223" t="s">
        <v>302</v>
      </c>
    </row>
    <row r="151" spans="58:58">
      <c r="BF151" s="223" t="s">
        <v>303</v>
      </c>
    </row>
    <row r="152" spans="58:58">
      <c r="BF152" s="223" t="s">
        <v>256</v>
      </c>
    </row>
    <row r="153" spans="58:58">
      <c r="BF153" s="223" t="s">
        <v>257</v>
      </c>
    </row>
    <row r="154" spans="58:58">
      <c r="BF154" s="223" t="s">
        <v>258</v>
      </c>
    </row>
    <row r="155" spans="58:58">
      <c r="BF155" s="223" t="s">
        <v>259</v>
      </c>
    </row>
    <row r="156" spans="58:58">
      <c r="BF156" s="223" t="s">
        <v>260</v>
      </c>
    </row>
    <row r="157" spans="58:58">
      <c r="BF157" s="223" t="s">
        <v>261</v>
      </c>
    </row>
    <row r="158" spans="58:58">
      <c r="BF158" s="223" t="s">
        <v>262</v>
      </c>
    </row>
    <row r="159" spans="58:58">
      <c r="BF159" s="223" t="s">
        <v>263</v>
      </c>
    </row>
    <row r="160" spans="58:58">
      <c r="BF160" s="223" t="s">
        <v>264</v>
      </c>
    </row>
    <row r="161" spans="58:58">
      <c r="BF161" s="223" t="s">
        <v>265</v>
      </c>
    </row>
    <row r="162" spans="58:58">
      <c r="BF162" s="223" t="s">
        <v>266</v>
      </c>
    </row>
    <row r="163" spans="58:58" ht="18.75" customHeight="1"/>
  </sheetData>
  <sheetProtection password="FBDA" sheet="1" formatRows="0" insertRows="0"/>
  <mergeCells count="154">
    <mergeCell ref="Z15:AI15"/>
    <mergeCell ref="I16:R16"/>
    <mergeCell ref="S16:AI16"/>
    <mergeCell ref="Z11:AI11"/>
    <mergeCell ref="I12:R12"/>
    <mergeCell ref="S12:AI12"/>
    <mergeCell ref="Z13:AI13"/>
    <mergeCell ref="I14:R14"/>
    <mergeCell ref="S14:AI14"/>
    <mergeCell ref="W137:AI137"/>
    <mergeCell ref="N138:AI138"/>
    <mergeCell ref="G11:H12"/>
    <mergeCell ref="I11:K11"/>
    <mergeCell ref="L11:T11"/>
    <mergeCell ref="U11:Y11"/>
    <mergeCell ref="G15:H16"/>
    <mergeCell ref="I15:K15"/>
    <mergeCell ref="L15:T15"/>
    <mergeCell ref="U15:Y15"/>
    <mergeCell ref="G13:H14"/>
    <mergeCell ref="I13:K13"/>
    <mergeCell ref="L13:T13"/>
    <mergeCell ref="U13:Y13"/>
    <mergeCell ref="G17:H18"/>
    <mergeCell ref="I17:K17"/>
    <mergeCell ref="L17:T17"/>
    <mergeCell ref="U17:Y17"/>
    <mergeCell ref="Z17:AI17"/>
    <mergeCell ref="I18:R18"/>
    <mergeCell ref="S18:AI18"/>
    <mergeCell ref="G25:H26"/>
    <mergeCell ref="I25:K25"/>
    <mergeCell ref="L25:T25"/>
    <mergeCell ref="AP47:BE54"/>
    <mergeCell ref="B134:F139"/>
    <mergeCell ref="G134:M134"/>
    <mergeCell ref="N134:Y134"/>
    <mergeCell ref="Z134:AC134"/>
    <mergeCell ref="AD134:AI134"/>
    <mergeCell ref="G135:M135"/>
    <mergeCell ref="N135:Y135"/>
    <mergeCell ref="Z135:AC135"/>
    <mergeCell ref="AD135:AI135"/>
    <mergeCell ref="B41:F132"/>
    <mergeCell ref="G41:AI41"/>
    <mergeCell ref="G42:AI44"/>
    <mergeCell ref="G45:AI45"/>
    <mergeCell ref="G46:AI132"/>
    <mergeCell ref="G139:M139"/>
    <mergeCell ref="N139:V139"/>
    <mergeCell ref="W139:Y139"/>
    <mergeCell ref="Z139:AI139"/>
    <mergeCell ref="G136:M136"/>
    <mergeCell ref="N136:AI136"/>
    <mergeCell ref="G137:M138"/>
    <mergeCell ref="O137:Q137"/>
    <mergeCell ref="S137:V137"/>
    <mergeCell ref="I20:R20"/>
    <mergeCell ref="S20:AI20"/>
    <mergeCell ref="B11:F40"/>
    <mergeCell ref="G39:H40"/>
    <mergeCell ref="I39:K39"/>
    <mergeCell ref="L39:T39"/>
    <mergeCell ref="U39:Y39"/>
    <mergeCell ref="B5:AI5"/>
    <mergeCell ref="B1:H1"/>
    <mergeCell ref="J1:AH2"/>
    <mergeCell ref="B2:H2"/>
    <mergeCell ref="B4:L4"/>
    <mergeCell ref="AH4:AI4"/>
    <mergeCell ref="B6:F6"/>
    <mergeCell ref="G6:AI6"/>
    <mergeCell ref="B7:F7"/>
    <mergeCell ref="G7:S7"/>
    <mergeCell ref="T7:V7"/>
    <mergeCell ref="W7:AI7"/>
    <mergeCell ref="B9:F10"/>
    <mergeCell ref="G9:K9"/>
    <mergeCell ref="L9:AI9"/>
    <mergeCell ref="G10:P10"/>
    <mergeCell ref="Q10:AI10"/>
    <mergeCell ref="G23:H24"/>
    <mergeCell ref="I23:K23"/>
    <mergeCell ref="L23:T23"/>
    <mergeCell ref="U23:Y23"/>
    <mergeCell ref="Z23:AI23"/>
    <mergeCell ref="I24:R24"/>
    <mergeCell ref="S24:AI24"/>
    <mergeCell ref="B8:F8"/>
    <mergeCell ref="G8:K8"/>
    <mergeCell ref="L8:T8"/>
    <mergeCell ref="U8:Y8"/>
    <mergeCell ref="Z8:AI8"/>
    <mergeCell ref="G21:H22"/>
    <mergeCell ref="I21:K21"/>
    <mergeCell ref="L21:T21"/>
    <mergeCell ref="U21:Y21"/>
    <mergeCell ref="Z21:AI21"/>
    <mergeCell ref="I22:R22"/>
    <mergeCell ref="S22:AI22"/>
    <mergeCell ref="G19:H20"/>
    <mergeCell ref="I19:K19"/>
    <mergeCell ref="L19:T19"/>
    <mergeCell ref="U19:Y19"/>
    <mergeCell ref="Z19:AI19"/>
    <mergeCell ref="G27:H28"/>
    <mergeCell ref="I27:K27"/>
    <mergeCell ref="L27:T27"/>
    <mergeCell ref="U27:Y27"/>
    <mergeCell ref="Z27:AI27"/>
    <mergeCell ref="I28:R28"/>
    <mergeCell ref="S28:AI28"/>
    <mergeCell ref="U25:Y25"/>
    <mergeCell ref="Z25:AI25"/>
    <mergeCell ref="I26:R26"/>
    <mergeCell ref="S26:AI26"/>
    <mergeCell ref="G31:H32"/>
    <mergeCell ref="I31:K31"/>
    <mergeCell ref="L31:T31"/>
    <mergeCell ref="U31:Y31"/>
    <mergeCell ref="Z31:AI31"/>
    <mergeCell ref="I32:R32"/>
    <mergeCell ref="S32:AI32"/>
    <mergeCell ref="G29:H30"/>
    <mergeCell ref="I29:K29"/>
    <mergeCell ref="L29:T29"/>
    <mergeCell ref="U29:Y29"/>
    <mergeCell ref="Z29:AI29"/>
    <mergeCell ref="I30:R30"/>
    <mergeCell ref="S30:AI30"/>
    <mergeCell ref="Z39:AI39"/>
    <mergeCell ref="I40:R40"/>
    <mergeCell ref="S40:AI40"/>
    <mergeCell ref="G37:H38"/>
    <mergeCell ref="I37:K37"/>
    <mergeCell ref="L37:T37"/>
    <mergeCell ref="U37:Y37"/>
    <mergeCell ref="Z37:AI37"/>
    <mergeCell ref="I38:R38"/>
    <mergeCell ref="S38:AI38"/>
    <mergeCell ref="G35:H36"/>
    <mergeCell ref="I35:K35"/>
    <mergeCell ref="L35:T35"/>
    <mergeCell ref="U35:Y35"/>
    <mergeCell ref="Z35:AI35"/>
    <mergeCell ref="I36:R36"/>
    <mergeCell ref="S36:AI36"/>
    <mergeCell ref="G33:H34"/>
    <mergeCell ref="I33:K33"/>
    <mergeCell ref="L33:T33"/>
    <mergeCell ref="U33:Y33"/>
    <mergeCell ref="Z33:AI33"/>
    <mergeCell ref="I34:R34"/>
    <mergeCell ref="S34:AI34"/>
  </mergeCells>
  <phoneticPr fontId="8"/>
  <conditionalFormatting sqref="G9:G11">
    <cfRule type="expression" dxfId="149" priority="49">
      <formula>#REF!=TRUE</formula>
    </cfRule>
  </conditionalFormatting>
  <conditionalFormatting sqref="G13 Z13 S14 G17 G21 G25 G29 G33 G37">
    <cfRule type="expression" dxfId="148" priority="62">
      <formula>#REF!=TRUE</formula>
    </cfRule>
  </conditionalFormatting>
  <conditionalFormatting sqref="I11:I40">
    <cfRule type="expression" dxfId="147" priority="3">
      <formula>#REF!=TRUE</formula>
    </cfRule>
  </conditionalFormatting>
  <conditionalFormatting sqref="L9">
    <cfRule type="expression" dxfId="146" priority="50">
      <formula>#REF!=TRUE</formula>
    </cfRule>
  </conditionalFormatting>
  <conditionalFormatting sqref="L11 U11">
    <cfRule type="expression" dxfId="145" priority="66">
      <formula>#REF!=TRUE</formula>
    </cfRule>
  </conditionalFormatting>
  <conditionalFormatting sqref="L13">
    <cfRule type="expression" dxfId="144" priority="55">
      <formula>#REF!=TRUE</formula>
    </cfRule>
  </conditionalFormatting>
  <conditionalFormatting sqref="L15">
    <cfRule type="expression" dxfId="143" priority="54">
      <formula>#REF!=TRUE</formula>
    </cfRule>
  </conditionalFormatting>
  <conditionalFormatting sqref="L17">
    <cfRule type="expression" dxfId="142" priority="42">
      <formula>#REF!=TRUE</formula>
    </cfRule>
  </conditionalFormatting>
  <conditionalFormatting sqref="L19">
    <cfRule type="expression" dxfId="141" priority="41">
      <formula>#REF!=TRUE</formula>
    </cfRule>
  </conditionalFormatting>
  <conditionalFormatting sqref="L21">
    <cfRule type="expression" dxfId="140" priority="34">
      <formula>#REF!=TRUE</formula>
    </cfRule>
  </conditionalFormatting>
  <conditionalFormatting sqref="L23">
    <cfRule type="expression" dxfId="139" priority="33">
      <formula>#REF!=TRUE</formula>
    </cfRule>
  </conditionalFormatting>
  <conditionalFormatting sqref="L25">
    <cfRule type="expression" dxfId="138" priority="26">
      <formula>#REF!=TRUE</formula>
    </cfRule>
  </conditionalFormatting>
  <conditionalFormatting sqref="L27">
    <cfRule type="expression" dxfId="137" priority="25">
      <formula>#REF!=TRUE</formula>
    </cfRule>
  </conditionalFormatting>
  <conditionalFormatting sqref="L29">
    <cfRule type="expression" dxfId="136" priority="18">
      <formula>#REF!=TRUE</formula>
    </cfRule>
  </conditionalFormatting>
  <conditionalFormatting sqref="L31">
    <cfRule type="expression" dxfId="135" priority="17">
      <formula>#REF!=TRUE</formula>
    </cfRule>
  </conditionalFormatting>
  <conditionalFormatting sqref="L33">
    <cfRule type="expression" dxfId="134" priority="10">
      <formula>#REF!=TRUE</formula>
    </cfRule>
  </conditionalFormatting>
  <conditionalFormatting sqref="L35">
    <cfRule type="expression" dxfId="133" priority="9">
      <formula>#REF!=TRUE</formula>
    </cfRule>
  </conditionalFormatting>
  <conditionalFormatting sqref="L37">
    <cfRule type="expression" dxfId="132" priority="2">
      <formula>#REF!=TRUE</formula>
    </cfRule>
  </conditionalFormatting>
  <conditionalFormatting sqref="L39">
    <cfRule type="expression" dxfId="131" priority="1">
      <formula>#REF!=TRUE</formula>
    </cfRule>
  </conditionalFormatting>
  <conditionalFormatting sqref="U13">
    <cfRule type="expression" dxfId="130" priority="63">
      <formula>#REF!=TRUE</formula>
    </cfRule>
  </conditionalFormatting>
  <conditionalFormatting sqref="U15">
    <cfRule type="expression" dxfId="129" priority="61">
      <formula>#REF!=TRUE</formula>
    </cfRule>
  </conditionalFormatting>
  <conditionalFormatting sqref="U17">
    <cfRule type="expression" dxfId="128" priority="48">
      <formula>#REF!=TRUE</formula>
    </cfRule>
  </conditionalFormatting>
  <conditionalFormatting sqref="U19">
    <cfRule type="expression" dxfId="127" priority="46">
      <formula>#REF!=TRUE</formula>
    </cfRule>
  </conditionalFormatting>
  <conditionalFormatting sqref="U21">
    <cfRule type="expression" dxfId="126" priority="40">
      <formula>#REF!=TRUE</formula>
    </cfRule>
  </conditionalFormatting>
  <conditionalFormatting sqref="U23">
    <cfRule type="expression" dxfId="125" priority="38">
      <formula>#REF!=TRUE</formula>
    </cfRule>
  </conditionalFormatting>
  <conditionalFormatting sqref="U25">
    <cfRule type="expression" dxfId="124" priority="32">
      <formula>#REF!=TRUE</formula>
    </cfRule>
  </conditionalFormatting>
  <conditionalFormatting sqref="U27">
    <cfRule type="expression" dxfId="123" priority="30">
      <formula>#REF!=TRUE</formula>
    </cfRule>
  </conditionalFormatting>
  <conditionalFormatting sqref="U29">
    <cfRule type="expression" dxfId="122" priority="24">
      <formula>#REF!=TRUE</formula>
    </cfRule>
  </conditionalFormatting>
  <conditionalFormatting sqref="U31">
    <cfRule type="expression" dxfId="121" priority="22">
      <formula>#REF!=TRUE</formula>
    </cfRule>
  </conditionalFormatting>
  <conditionalFormatting sqref="U33">
    <cfRule type="expression" dxfId="120" priority="16">
      <formula>#REF!=TRUE</formula>
    </cfRule>
  </conditionalFormatting>
  <conditionalFormatting sqref="U35">
    <cfRule type="expression" dxfId="119" priority="14">
      <formula>#REF!=TRUE</formula>
    </cfRule>
  </conditionalFormatting>
  <conditionalFormatting sqref="U37">
    <cfRule type="expression" dxfId="118" priority="8">
      <formula>#REF!=TRUE</formula>
    </cfRule>
  </conditionalFormatting>
  <conditionalFormatting sqref="U39">
    <cfRule type="expression" dxfId="117" priority="6">
      <formula>#REF!=TRUE</formula>
    </cfRule>
  </conditionalFormatting>
  <conditionalFormatting sqref="Z11 S12 G15 G19 G23 G27 G31 G35 G39">
    <cfRule type="expression" dxfId="116" priority="65">
      <formula>#REF!=TRUE</formula>
    </cfRule>
  </conditionalFormatting>
  <conditionalFormatting sqref="Z15 S16">
    <cfRule type="expression" dxfId="115" priority="60">
      <formula>#REF!=TRUE</formula>
    </cfRule>
  </conditionalFormatting>
  <conditionalFormatting sqref="Z17 S18">
    <cfRule type="expression" dxfId="114" priority="47">
      <formula>#REF!=TRUE</formula>
    </cfRule>
  </conditionalFormatting>
  <conditionalFormatting sqref="Z19 S20">
    <cfRule type="expression" dxfId="113" priority="45">
      <formula>#REF!=TRUE</formula>
    </cfRule>
  </conditionalFormatting>
  <conditionalFormatting sqref="Z21 S22">
    <cfRule type="expression" dxfId="112" priority="39">
      <formula>#REF!=TRUE</formula>
    </cfRule>
  </conditionalFormatting>
  <conditionalFormatting sqref="Z23 S24">
    <cfRule type="expression" dxfId="111" priority="37">
      <formula>#REF!=TRUE</formula>
    </cfRule>
  </conditionalFormatting>
  <conditionalFormatting sqref="Z25 S26">
    <cfRule type="expression" dxfId="110" priority="31">
      <formula>#REF!=TRUE</formula>
    </cfRule>
  </conditionalFormatting>
  <conditionalFormatting sqref="Z27 S28">
    <cfRule type="expression" dxfId="109" priority="29">
      <formula>#REF!=TRUE</formula>
    </cfRule>
  </conditionalFormatting>
  <conditionalFormatting sqref="Z29 S30">
    <cfRule type="expression" dxfId="108" priority="23">
      <formula>#REF!=TRUE</formula>
    </cfRule>
  </conditionalFormatting>
  <conditionalFormatting sqref="Z31 S32">
    <cfRule type="expression" dxfId="107" priority="21">
      <formula>#REF!=TRUE</formula>
    </cfRule>
  </conditionalFormatting>
  <conditionalFormatting sqref="Z33 S34">
    <cfRule type="expression" dxfId="106" priority="15">
      <formula>#REF!=TRUE</formula>
    </cfRule>
  </conditionalFormatting>
  <conditionalFormatting sqref="Z35 S36">
    <cfRule type="expression" dxfId="105" priority="13">
      <formula>#REF!=TRUE</formula>
    </cfRule>
  </conditionalFormatting>
  <conditionalFormatting sqref="Z37 S38">
    <cfRule type="expression" dxfId="104" priority="7">
      <formula>#REF!=TRUE</formula>
    </cfRule>
  </conditionalFormatting>
  <conditionalFormatting sqref="Z39 S40">
    <cfRule type="expression" dxfId="103" priority="5">
      <formula>#REF!=TRUE</formula>
    </cfRule>
  </conditionalFormatting>
  <dataValidations count="4">
    <dataValidation type="list" allowBlank="1" showInputMessage="1" showErrorMessage="1" sqref="AD134:AI134">
      <formula1>"共催,共催(予定),後援,後援(予定)"</formula1>
    </dataValidation>
    <dataValidation type="list" allowBlank="1" showInputMessage="1" sqref="AH4:AI4">
      <formula1>"事業①,事業②,事業③,事業④,事業⑤,事業⑥,事業⑦,事業⑧,事業⑨,事業⑩"</formula1>
    </dataValidation>
    <dataValidation type="list" allowBlank="1" showInputMessage="1" sqref="L11:T11 L25:T25 L27:T27 L29:T29 L31:T31 L17:T17 L19:T19 L13:T13 L15:T15 L21:T21 L23:T23 L33:T33 L35:T35 L37:T37 L39:T39">
      <formula1>$BF$142:$BF$162</formula1>
    </dataValidation>
    <dataValidation type="list" allowBlank="1" showInputMessage="1" showErrorMessage="1" sqref="L9:AI9">
      <formula1>"親子教室ができない地域のため,親子教室がない分野のため,親子教室ができない地域、かつ、ない分野のため,その他"</formula1>
    </dataValidation>
  </dataValidations>
  <printOptions horizontalCentered="1"/>
  <pageMargins left="0.19685039370078741" right="0.19685039370078741" top="0.19685039370078741" bottom="0.19685039370078741" header="0" footer="0"/>
  <pageSetup paperSize="9" scale="58" orientation="portrait" r:id="rId1"/>
  <headerFooter>
    <oddFooter>&amp;R&amp;A</oddFooter>
  </headerFooter>
  <rowBreaks count="1" manualBreakCount="1">
    <brk id="44"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x14:formula1>
            <xm:f>('様式1-1'!$A$21)</xm:f>
          </x14:formula1>
          <xm:sqref>G6:AI6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X143"/>
  <sheetViews>
    <sheetView showGridLines="0" zoomScale="85" zoomScaleNormal="85" zoomScaleSheetLayoutView="100" workbookViewId="0">
      <selection activeCell="AK19" sqref="AK19"/>
    </sheetView>
  </sheetViews>
  <sheetFormatPr defaultColWidth="9" defaultRowHeight="18.75" zeroHeight="1"/>
  <cols>
    <col min="1" max="1" width="4.625" style="206" customWidth="1"/>
    <col min="2" max="2" width="2.625" style="223" customWidth="1"/>
    <col min="3" max="3" width="3.375" style="223" customWidth="1"/>
    <col min="4" max="4" width="3.25" style="223" customWidth="1"/>
    <col min="5" max="5" width="3.5" style="223" customWidth="1"/>
    <col min="6" max="18" width="2.625" style="223" customWidth="1"/>
    <col min="19" max="19" width="2.5" style="223" customWidth="1"/>
    <col min="20" max="32" width="2.625" style="223" customWidth="1"/>
    <col min="33" max="36" width="2" style="223" customWidth="1"/>
    <col min="37" max="37" width="17" style="223" customWidth="1"/>
    <col min="38" max="38" width="3.75" style="305" customWidth="1"/>
    <col min="39" max="39" width="1.25" style="223" customWidth="1"/>
    <col min="40" max="40" width="2.625" style="223" customWidth="1"/>
    <col min="41" max="41" width="2.125" style="223" customWidth="1"/>
    <col min="42" max="42" width="2.625" style="223" customWidth="1"/>
    <col min="43" max="47" width="9" style="223"/>
    <col min="48" max="48" width="14.25" style="223" customWidth="1"/>
    <col min="49" max="49" width="14.25" style="223" hidden="1" customWidth="1"/>
    <col min="50" max="50" width="14.25" style="223" customWidth="1"/>
    <col min="51" max="16384" width="9" style="223"/>
  </cols>
  <sheetData>
    <row r="1" spans="1:50" ht="17.25" customHeight="1">
      <c r="A1" s="363" t="s">
        <v>194</v>
      </c>
      <c r="B1" s="363"/>
      <c r="C1" s="363"/>
      <c r="D1" s="363"/>
      <c r="E1" s="363"/>
      <c r="AL1" s="223"/>
    </row>
    <row r="2" spans="1:50" ht="29.25" customHeight="1" thickBot="1">
      <c r="A2" s="712" t="s">
        <v>222</v>
      </c>
      <c r="B2" s="713"/>
      <c r="C2" s="713"/>
      <c r="D2" s="713"/>
      <c r="E2" s="713"/>
      <c r="F2" s="192"/>
      <c r="G2" s="192"/>
      <c r="H2" s="192"/>
      <c r="AH2" s="364"/>
      <c r="AI2" s="364"/>
      <c r="AJ2" s="364"/>
      <c r="AK2" s="364"/>
      <c r="AL2" s="364"/>
      <c r="AM2" s="364"/>
      <c r="AN2" s="364"/>
    </row>
    <row r="3" spans="1:50" s="231" customFormat="1" ht="18.75" customHeight="1" thickTop="1" thickBot="1">
      <c r="A3" s="714" t="str">
        <f>('様式1-1'!AC7)&amp;""</f>
        <v/>
      </c>
      <c r="B3" s="715"/>
      <c r="C3" s="715"/>
      <c r="D3" s="715"/>
      <c r="E3" s="715"/>
      <c r="F3" s="715"/>
      <c r="G3" s="715"/>
      <c r="H3" s="715"/>
      <c r="I3" s="715"/>
      <c r="J3" s="715"/>
      <c r="K3" s="716"/>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9" t="s">
        <v>18</v>
      </c>
      <c r="AV3" s="223"/>
      <c r="AW3" s="223"/>
      <c r="AX3" s="223"/>
    </row>
    <row r="4" spans="1:50" s="231" customFormat="1" ht="24.75" customHeight="1">
      <c r="A4" s="562" t="s">
        <v>281</v>
      </c>
      <c r="B4" s="563"/>
      <c r="C4" s="563"/>
      <c r="D4" s="563"/>
      <c r="E4" s="563"/>
      <c r="F4" s="563"/>
      <c r="G4" s="563"/>
      <c r="H4" s="563"/>
      <c r="I4" s="563"/>
      <c r="J4" s="563"/>
      <c r="K4" s="563"/>
      <c r="L4" s="563"/>
      <c r="M4" s="563"/>
      <c r="N4" s="563"/>
      <c r="O4" s="563"/>
      <c r="P4" s="563"/>
      <c r="Q4" s="563"/>
      <c r="R4" s="563"/>
      <c r="S4" s="563"/>
      <c r="T4" s="563"/>
      <c r="U4" s="563"/>
      <c r="V4" s="563"/>
      <c r="W4" s="563"/>
      <c r="X4" s="563"/>
      <c r="Y4" s="563"/>
      <c r="Z4" s="563"/>
      <c r="AA4" s="563"/>
      <c r="AB4" s="563"/>
      <c r="AC4" s="563"/>
      <c r="AD4" s="563"/>
      <c r="AE4" s="563"/>
      <c r="AF4" s="563"/>
      <c r="AG4" s="563"/>
      <c r="AH4" s="563"/>
      <c r="AI4" s="563"/>
      <c r="AJ4" s="563"/>
      <c r="AK4" s="563"/>
      <c r="AL4" s="564"/>
      <c r="AV4" s="223"/>
      <c r="AW4" s="223"/>
      <c r="AX4" s="223"/>
    </row>
    <row r="5" spans="1:50" s="231" customFormat="1" ht="57" customHeight="1">
      <c r="A5" s="727" t="s">
        <v>364</v>
      </c>
      <c r="B5" s="728"/>
      <c r="C5" s="728"/>
      <c r="D5" s="728"/>
      <c r="E5" s="728"/>
      <c r="F5" s="728"/>
      <c r="G5" s="728"/>
      <c r="H5" s="728"/>
      <c r="I5" s="728"/>
      <c r="J5" s="728"/>
      <c r="K5" s="728"/>
      <c r="L5" s="728"/>
      <c r="M5" s="728"/>
      <c r="N5" s="728"/>
      <c r="O5" s="728"/>
      <c r="P5" s="728"/>
      <c r="Q5" s="728"/>
      <c r="R5" s="728"/>
      <c r="S5" s="728"/>
      <c r="T5" s="728"/>
      <c r="U5" s="728" t="s">
        <v>365</v>
      </c>
      <c r="V5" s="728"/>
      <c r="W5" s="728"/>
      <c r="X5" s="728"/>
      <c r="Y5" s="728"/>
      <c r="Z5" s="728"/>
      <c r="AA5" s="728"/>
      <c r="AB5" s="728"/>
      <c r="AC5" s="728"/>
      <c r="AD5" s="728"/>
      <c r="AE5" s="728"/>
      <c r="AF5" s="728"/>
      <c r="AG5" s="728"/>
      <c r="AH5" s="728"/>
      <c r="AI5" s="728"/>
      <c r="AJ5" s="728"/>
      <c r="AK5" s="728"/>
      <c r="AL5" s="729"/>
      <c r="AV5" s="223"/>
      <c r="AW5" s="223"/>
      <c r="AX5" s="223"/>
    </row>
    <row r="6" spans="1:50" s="231" customFormat="1" ht="103.5" customHeight="1">
      <c r="A6" s="737"/>
      <c r="B6" s="738"/>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9"/>
      <c r="AV6" s="223"/>
      <c r="AW6" s="223"/>
      <c r="AX6" s="223"/>
    </row>
    <row r="7" spans="1:50" s="231" customFormat="1" ht="57" customHeight="1">
      <c r="A7" s="727" t="s">
        <v>366</v>
      </c>
      <c r="B7" s="728"/>
      <c r="C7" s="728"/>
      <c r="D7" s="728"/>
      <c r="E7" s="728"/>
      <c r="F7" s="728"/>
      <c r="G7" s="728"/>
      <c r="H7" s="728"/>
      <c r="I7" s="728"/>
      <c r="J7" s="728"/>
      <c r="K7" s="728"/>
      <c r="L7" s="728"/>
      <c r="M7" s="728"/>
      <c r="N7" s="728"/>
      <c r="O7" s="728"/>
      <c r="P7" s="728"/>
      <c r="Q7" s="728"/>
      <c r="R7" s="728"/>
      <c r="S7" s="728"/>
      <c r="T7" s="728"/>
      <c r="U7" s="728" t="s">
        <v>367</v>
      </c>
      <c r="V7" s="728"/>
      <c r="W7" s="728"/>
      <c r="X7" s="728"/>
      <c r="Y7" s="728"/>
      <c r="Z7" s="728"/>
      <c r="AA7" s="728"/>
      <c r="AB7" s="728"/>
      <c r="AC7" s="728"/>
      <c r="AD7" s="728"/>
      <c r="AE7" s="728"/>
      <c r="AF7" s="728"/>
      <c r="AG7" s="728"/>
      <c r="AH7" s="728"/>
      <c r="AI7" s="728"/>
      <c r="AJ7" s="728"/>
      <c r="AK7" s="728"/>
      <c r="AL7" s="729"/>
      <c r="AV7" s="223"/>
      <c r="AW7" s="223"/>
      <c r="AX7" s="223"/>
    </row>
    <row r="8" spans="1:50" s="231" customFormat="1" ht="103.5" customHeight="1">
      <c r="A8" s="734"/>
      <c r="B8" s="735"/>
      <c r="C8" s="735"/>
      <c r="D8" s="735"/>
      <c r="E8" s="735"/>
      <c r="F8" s="735"/>
      <c r="G8" s="735"/>
      <c r="H8" s="735"/>
      <c r="I8" s="735"/>
      <c r="J8" s="735"/>
      <c r="K8" s="735"/>
      <c r="L8" s="735"/>
      <c r="M8" s="735"/>
      <c r="N8" s="735"/>
      <c r="O8" s="735"/>
      <c r="P8" s="735"/>
      <c r="Q8" s="735"/>
      <c r="R8" s="735"/>
      <c r="S8" s="735"/>
      <c r="T8" s="735"/>
      <c r="U8" s="735"/>
      <c r="V8" s="735"/>
      <c r="W8" s="735"/>
      <c r="X8" s="735"/>
      <c r="Y8" s="735"/>
      <c r="Z8" s="735"/>
      <c r="AA8" s="735"/>
      <c r="AB8" s="735"/>
      <c r="AC8" s="735"/>
      <c r="AD8" s="735"/>
      <c r="AE8" s="735"/>
      <c r="AF8" s="735"/>
      <c r="AG8" s="735"/>
      <c r="AH8" s="735"/>
      <c r="AI8" s="735"/>
      <c r="AJ8" s="735"/>
      <c r="AK8" s="735"/>
      <c r="AL8" s="736"/>
      <c r="AV8" s="223"/>
      <c r="AW8" s="223"/>
      <c r="AX8" s="223"/>
    </row>
    <row r="9" spans="1:50" s="231" customFormat="1" ht="24.75" customHeight="1">
      <c r="A9" s="506" t="s">
        <v>282</v>
      </c>
      <c r="B9" s="717"/>
      <c r="C9" s="717"/>
      <c r="D9" s="717"/>
      <c r="E9" s="717"/>
      <c r="F9" s="717"/>
      <c r="G9" s="717"/>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8"/>
      <c r="AV9" s="223"/>
      <c r="AW9" s="223"/>
      <c r="AX9" s="223"/>
    </row>
    <row r="10" spans="1:50" s="231" customFormat="1" ht="103.5" customHeight="1">
      <c r="A10" s="719" t="s">
        <v>368</v>
      </c>
      <c r="B10" s="720"/>
      <c r="C10" s="720"/>
      <c r="D10" s="720"/>
      <c r="E10" s="720"/>
      <c r="F10" s="653"/>
      <c r="G10" s="654"/>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5"/>
      <c r="AV10" s="223"/>
      <c r="AW10" s="223"/>
      <c r="AX10" s="223"/>
    </row>
    <row r="11" spans="1:50" s="231" customFormat="1" ht="103.5" customHeight="1">
      <c r="A11" s="719" t="s">
        <v>369</v>
      </c>
      <c r="B11" s="720"/>
      <c r="C11" s="720"/>
      <c r="D11" s="720"/>
      <c r="E11" s="720"/>
      <c r="F11" s="721"/>
      <c r="G11" s="722"/>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3"/>
      <c r="AW11" s="223"/>
      <c r="AX11" s="223"/>
    </row>
    <row r="12" spans="1:50" s="231" customFormat="1" ht="48" customHeight="1">
      <c r="A12" s="724" t="s">
        <v>370</v>
      </c>
      <c r="B12" s="725"/>
      <c r="C12" s="725"/>
      <c r="D12" s="725"/>
      <c r="E12" s="725"/>
      <c r="F12" s="725"/>
      <c r="G12" s="725"/>
      <c r="H12" s="725"/>
      <c r="I12" s="725"/>
      <c r="J12" s="725"/>
      <c r="K12" s="725"/>
      <c r="L12" s="725"/>
      <c r="M12" s="725"/>
      <c r="N12" s="725"/>
      <c r="O12" s="725"/>
      <c r="P12" s="725"/>
      <c r="Q12" s="725"/>
      <c r="R12" s="725"/>
      <c r="S12" s="725"/>
      <c r="T12" s="725"/>
      <c r="U12" s="725"/>
      <c r="V12" s="725"/>
      <c r="W12" s="725"/>
      <c r="X12" s="725"/>
      <c r="Y12" s="725"/>
      <c r="Z12" s="725"/>
      <c r="AA12" s="725"/>
      <c r="AB12" s="725"/>
      <c r="AC12" s="725"/>
      <c r="AD12" s="725"/>
      <c r="AE12" s="725"/>
      <c r="AF12" s="725"/>
      <c r="AG12" s="725"/>
      <c r="AH12" s="725"/>
      <c r="AI12" s="725"/>
      <c r="AJ12" s="725"/>
      <c r="AK12" s="725"/>
      <c r="AL12" s="726"/>
      <c r="AW12" s="223"/>
      <c r="AX12" s="223"/>
    </row>
    <row r="13" spans="1:50" s="231" customFormat="1" ht="19.7" customHeight="1">
      <c r="A13" s="228" t="s">
        <v>138</v>
      </c>
      <c r="B13" s="375" t="s">
        <v>140</v>
      </c>
      <c r="C13" s="370"/>
      <c r="D13" s="370"/>
      <c r="E13" s="370"/>
      <c r="F13" s="370"/>
      <c r="G13" s="370"/>
      <c r="H13" s="370"/>
      <c r="I13" s="370"/>
      <c r="J13" s="370"/>
      <c r="K13" s="370"/>
      <c r="L13" s="370"/>
      <c r="M13" s="370"/>
      <c r="N13" s="370"/>
      <c r="O13" s="370"/>
      <c r="P13" s="370"/>
      <c r="Q13" s="371"/>
      <c r="R13" s="375" t="s">
        <v>251</v>
      </c>
      <c r="S13" s="370"/>
      <c r="T13" s="370"/>
      <c r="U13" s="370"/>
      <c r="V13" s="370"/>
      <c r="W13" s="370"/>
      <c r="X13" s="370"/>
      <c r="Y13" s="370"/>
      <c r="Z13" s="370"/>
      <c r="AA13" s="370"/>
      <c r="AB13" s="370"/>
      <c r="AC13" s="370"/>
      <c r="AD13" s="370"/>
      <c r="AE13" s="370"/>
      <c r="AF13" s="371"/>
      <c r="AG13" s="375" t="s">
        <v>221</v>
      </c>
      <c r="AH13" s="370"/>
      <c r="AI13" s="370"/>
      <c r="AJ13" s="370"/>
      <c r="AK13" s="370"/>
      <c r="AL13" s="711"/>
      <c r="AW13" s="223"/>
      <c r="AX13" s="223"/>
    </row>
    <row r="14" spans="1:50" s="231" customFormat="1" ht="24" customHeight="1">
      <c r="A14" s="324" t="s">
        <v>376</v>
      </c>
      <c r="B14" s="553"/>
      <c r="C14" s="554"/>
      <c r="D14" s="554"/>
      <c r="E14" s="554"/>
      <c r="F14" s="554"/>
      <c r="G14" s="554"/>
      <c r="H14" s="554"/>
      <c r="I14" s="554"/>
      <c r="J14" s="554"/>
      <c r="K14" s="554"/>
      <c r="L14" s="554"/>
      <c r="M14" s="554"/>
      <c r="N14" s="554"/>
      <c r="O14" s="554"/>
      <c r="P14" s="554"/>
      <c r="Q14" s="730"/>
      <c r="R14" s="554"/>
      <c r="S14" s="554"/>
      <c r="T14" s="554"/>
      <c r="U14" s="554"/>
      <c r="V14" s="554"/>
      <c r="W14" s="554"/>
      <c r="X14" s="554"/>
      <c r="Y14" s="554"/>
      <c r="Z14" s="554"/>
      <c r="AA14" s="554"/>
      <c r="AB14" s="554"/>
      <c r="AC14" s="554"/>
      <c r="AD14" s="554"/>
      <c r="AE14" s="554"/>
      <c r="AF14" s="730"/>
      <c r="AG14" s="731"/>
      <c r="AH14" s="732"/>
      <c r="AI14" s="732"/>
      <c r="AJ14" s="732"/>
      <c r="AK14" s="732"/>
      <c r="AL14" s="733"/>
      <c r="AW14" s="223"/>
    </row>
    <row r="15" spans="1:50" s="231" customFormat="1" ht="24" customHeight="1">
      <c r="A15" s="324" t="s">
        <v>377</v>
      </c>
      <c r="B15" s="553"/>
      <c r="C15" s="554"/>
      <c r="D15" s="554"/>
      <c r="E15" s="554"/>
      <c r="F15" s="554"/>
      <c r="G15" s="554"/>
      <c r="H15" s="554"/>
      <c r="I15" s="554"/>
      <c r="J15" s="554"/>
      <c r="K15" s="554"/>
      <c r="L15" s="554"/>
      <c r="M15" s="554"/>
      <c r="N15" s="554"/>
      <c r="O15" s="554"/>
      <c r="P15" s="554"/>
      <c r="Q15" s="730"/>
      <c r="R15" s="554"/>
      <c r="S15" s="554"/>
      <c r="T15" s="554"/>
      <c r="U15" s="554"/>
      <c r="V15" s="554"/>
      <c r="W15" s="554"/>
      <c r="X15" s="554"/>
      <c r="Y15" s="554"/>
      <c r="Z15" s="554"/>
      <c r="AA15" s="554"/>
      <c r="AB15" s="554"/>
      <c r="AC15" s="554"/>
      <c r="AD15" s="554"/>
      <c r="AE15" s="554"/>
      <c r="AF15" s="730"/>
      <c r="AG15" s="731"/>
      <c r="AH15" s="732"/>
      <c r="AI15" s="732"/>
      <c r="AJ15" s="732"/>
      <c r="AK15" s="732"/>
      <c r="AL15" s="733"/>
      <c r="AW15" s="223"/>
    </row>
    <row r="16" spans="1:50" s="231" customFormat="1" ht="24" customHeight="1">
      <c r="A16" s="324" t="s">
        <v>378</v>
      </c>
      <c r="B16" s="553"/>
      <c r="C16" s="554"/>
      <c r="D16" s="554"/>
      <c r="E16" s="554"/>
      <c r="F16" s="554"/>
      <c r="G16" s="554"/>
      <c r="H16" s="554"/>
      <c r="I16" s="554"/>
      <c r="J16" s="554"/>
      <c r="K16" s="554"/>
      <c r="L16" s="554"/>
      <c r="M16" s="554"/>
      <c r="N16" s="554"/>
      <c r="O16" s="554"/>
      <c r="P16" s="554"/>
      <c r="Q16" s="730"/>
      <c r="R16" s="554"/>
      <c r="S16" s="554"/>
      <c r="T16" s="554"/>
      <c r="U16" s="554"/>
      <c r="V16" s="554"/>
      <c r="W16" s="554"/>
      <c r="X16" s="554"/>
      <c r="Y16" s="554"/>
      <c r="Z16" s="554"/>
      <c r="AA16" s="554"/>
      <c r="AB16" s="554"/>
      <c r="AC16" s="554"/>
      <c r="AD16" s="554"/>
      <c r="AE16" s="554"/>
      <c r="AF16" s="730"/>
      <c r="AG16" s="731"/>
      <c r="AH16" s="732"/>
      <c r="AI16" s="732"/>
      <c r="AJ16" s="732"/>
      <c r="AK16" s="732"/>
      <c r="AL16" s="733"/>
      <c r="AW16" s="223"/>
    </row>
    <row r="17" spans="1:49" s="231" customFormat="1" ht="24.75" customHeight="1">
      <c r="A17" s="352" t="s">
        <v>348</v>
      </c>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97"/>
      <c r="AV17" s="223"/>
      <c r="AW17" s="223"/>
    </row>
    <row r="18" spans="1:49" s="231" customFormat="1" ht="24" customHeight="1">
      <c r="A18" s="516" t="s">
        <v>284</v>
      </c>
      <c r="B18" s="517"/>
      <c r="C18" s="517"/>
      <c r="D18" s="517"/>
      <c r="E18" s="518"/>
      <c r="F18" s="700" t="s">
        <v>349</v>
      </c>
      <c r="G18" s="700"/>
      <c r="H18" s="700"/>
      <c r="I18" s="700"/>
      <c r="J18" s="700"/>
      <c r="K18" s="700"/>
      <c r="L18" s="700"/>
      <c r="M18" s="700"/>
      <c r="N18" s="700" t="s">
        <v>350</v>
      </c>
      <c r="O18" s="700"/>
      <c r="P18" s="700"/>
      <c r="Q18" s="700"/>
      <c r="R18" s="700"/>
      <c r="S18" s="700"/>
      <c r="T18" s="700"/>
      <c r="U18" s="700"/>
      <c r="V18" s="700" t="s">
        <v>351</v>
      </c>
      <c r="W18" s="700"/>
      <c r="X18" s="700"/>
      <c r="Y18" s="700"/>
      <c r="Z18" s="700"/>
      <c r="AA18" s="700"/>
      <c r="AB18" s="700"/>
      <c r="AC18" s="700" t="s">
        <v>353</v>
      </c>
      <c r="AD18" s="700"/>
      <c r="AE18" s="700"/>
      <c r="AF18" s="700"/>
      <c r="AG18" s="700"/>
      <c r="AH18" s="700"/>
      <c r="AI18" s="700"/>
      <c r="AJ18" s="700"/>
      <c r="AK18" s="700" t="s">
        <v>352</v>
      </c>
      <c r="AL18" s="701"/>
      <c r="AV18" s="223"/>
      <c r="AW18" s="223"/>
    </row>
    <row r="19" spans="1:49" s="231" customFormat="1" ht="24" customHeight="1">
      <c r="A19" s="369" t="s">
        <v>371</v>
      </c>
      <c r="B19" s="614"/>
      <c r="C19" s="614"/>
      <c r="D19" s="614"/>
      <c r="E19" s="615"/>
      <c r="F19" s="702" t="s">
        <v>382</v>
      </c>
      <c r="G19" s="703"/>
      <c r="H19" s="703"/>
      <c r="I19" s="703"/>
      <c r="J19" s="703"/>
      <c r="K19" s="703"/>
      <c r="L19" s="703"/>
      <c r="M19" s="703"/>
      <c r="N19" s="704"/>
      <c r="O19" s="705"/>
      <c r="P19" s="705"/>
      <c r="Q19" s="705"/>
      <c r="R19" s="705"/>
      <c r="S19" s="705"/>
      <c r="T19" s="705"/>
      <c r="U19" s="706"/>
      <c r="V19" s="702"/>
      <c r="W19" s="703"/>
      <c r="X19" s="703"/>
      <c r="Y19" s="703"/>
      <c r="Z19" s="703"/>
      <c r="AA19" s="703"/>
      <c r="AB19" s="707"/>
      <c r="AC19" s="708"/>
      <c r="AD19" s="709"/>
      <c r="AE19" s="709"/>
      <c r="AF19" s="709"/>
      <c r="AG19" s="709"/>
      <c r="AH19" s="709"/>
      <c r="AI19" s="709"/>
      <c r="AJ19" s="710"/>
      <c r="AK19" s="968"/>
      <c r="AL19" s="322" t="s">
        <v>354</v>
      </c>
      <c r="AV19" s="223"/>
      <c r="AW19" s="223"/>
    </row>
    <row r="20" spans="1:49" s="231" customFormat="1" ht="23.45" customHeight="1" thickBot="1">
      <c r="A20" s="619" t="s">
        <v>372</v>
      </c>
      <c r="B20" s="620"/>
      <c r="C20" s="620"/>
      <c r="D20" s="620"/>
      <c r="E20" s="621"/>
      <c r="F20" s="694"/>
      <c r="G20" s="695"/>
      <c r="H20" s="695"/>
      <c r="I20" s="695"/>
      <c r="J20" s="695"/>
      <c r="K20" s="695"/>
      <c r="L20" s="695"/>
      <c r="M20" s="695"/>
      <c r="N20" s="696"/>
      <c r="O20" s="697"/>
      <c r="P20" s="697"/>
      <c r="Q20" s="697"/>
      <c r="R20" s="697"/>
      <c r="S20" s="697"/>
      <c r="T20" s="697"/>
      <c r="U20" s="698"/>
      <c r="V20" s="694"/>
      <c r="W20" s="695"/>
      <c r="X20" s="695"/>
      <c r="Y20" s="695"/>
      <c r="Z20" s="695"/>
      <c r="AA20" s="695"/>
      <c r="AB20" s="699"/>
      <c r="AC20" s="691"/>
      <c r="AD20" s="692"/>
      <c r="AE20" s="692"/>
      <c r="AF20" s="692"/>
      <c r="AG20" s="692"/>
      <c r="AH20" s="692"/>
      <c r="AI20" s="692"/>
      <c r="AJ20" s="693"/>
      <c r="AK20" s="969"/>
      <c r="AL20" s="323" t="s">
        <v>354</v>
      </c>
      <c r="AV20" s="223"/>
      <c r="AW20" s="223"/>
    </row>
    <row r="21" spans="1:49">
      <c r="A21" s="223"/>
      <c r="AL21" s="223"/>
    </row>
    <row r="22" spans="1:49">
      <c r="A22" s="223"/>
      <c r="AL22" s="223"/>
    </row>
    <row r="23" spans="1:49">
      <c r="A23" s="223"/>
      <c r="AL23" s="223"/>
    </row>
    <row r="24" spans="1:49">
      <c r="A24" s="223"/>
      <c r="AL24" s="223"/>
    </row>
    <row r="25" spans="1:49">
      <c r="A25" s="223"/>
      <c r="AL25" s="223"/>
    </row>
    <row r="26" spans="1:49">
      <c r="A26" s="223"/>
      <c r="AL26" s="223"/>
    </row>
    <row r="27" spans="1:49">
      <c r="A27" s="223"/>
      <c r="AL27" s="223"/>
      <c r="AW27" s="223" t="s">
        <v>253</v>
      </c>
    </row>
    <row r="28" spans="1:49">
      <c r="A28" s="223"/>
      <c r="AL28" s="223"/>
      <c r="AW28" s="223" t="s">
        <v>254</v>
      </c>
    </row>
    <row r="29" spans="1:49">
      <c r="A29" s="223"/>
      <c r="AL29" s="223"/>
      <c r="AW29" s="223" t="s">
        <v>255</v>
      </c>
    </row>
    <row r="30" spans="1:49">
      <c r="A30" s="223"/>
      <c r="AL30" s="223"/>
      <c r="AW30" s="223" t="s">
        <v>304</v>
      </c>
    </row>
    <row r="31" spans="1:49">
      <c r="A31" s="223"/>
      <c r="AL31" s="223"/>
      <c r="AW31" s="223" t="s">
        <v>298</v>
      </c>
    </row>
    <row r="32" spans="1:49">
      <c r="A32" s="223"/>
      <c r="AL32" s="223"/>
      <c r="AW32" s="223" t="s">
        <v>299</v>
      </c>
    </row>
    <row r="33" spans="49:49" s="223" customFormat="1">
      <c r="AW33" s="223" t="s">
        <v>300</v>
      </c>
    </row>
    <row r="34" spans="49:49" s="223" customFormat="1">
      <c r="AW34" s="223" t="s">
        <v>301</v>
      </c>
    </row>
    <row r="35" spans="49:49" s="223" customFormat="1">
      <c r="AW35" s="223" t="s">
        <v>302</v>
      </c>
    </row>
    <row r="36" spans="49:49" s="223" customFormat="1">
      <c r="AW36" s="223" t="s">
        <v>303</v>
      </c>
    </row>
    <row r="37" spans="49:49" s="223" customFormat="1">
      <c r="AW37" s="223" t="s">
        <v>256</v>
      </c>
    </row>
    <row r="38" spans="49:49" s="223" customFormat="1">
      <c r="AW38" s="223" t="s">
        <v>257</v>
      </c>
    </row>
    <row r="39" spans="49:49" s="223" customFormat="1">
      <c r="AW39" s="223" t="s">
        <v>258</v>
      </c>
    </row>
    <row r="40" spans="49:49" s="223" customFormat="1">
      <c r="AW40" s="223" t="s">
        <v>259</v>
      </c>
    </row>
    <row r="41" spans="49:49" s="223" customFormat="1">
      <c r="AW41" s="223" t="s">
        <v>260</v>
      </c>
    </row>
    <row r="42" spans="49:49" s="223" customFormat="1">
      <c r="AW42" s="223" t="s">
        <v>261</v>
      </c>
    </row>
    <row r="43" spans="49:49" s="223" customFormat="1">
      <c r="AW43" s="223" t="s">
        <v>262</v>
      </c>
    </row>
    <row r="44" spans="49:49" s="223" customFormat="1">
      <c r="AW44" s="223" t="s">
        <v>263</v>
      </c>
    </row>
    <row r="45" spans="49:49" s="223" customFormat="1">
      <c r="AW45" s="223" t="s">
        <v>264</v>
      </c>
    </row>
    <row r="46" spans="49:49" s="223" customFormat="1">
      <c r="AW46" s="223" t="s">
        <v>265</v>
      </c>
    </row>
    <row r="47" spans="49:49" s="223" customFormat="1">
      <c r="AW47" s="223" t="s">
        <v>266</v>
      </c>
    </row>
    <row r="48" spans="49:49" s="223" customFormat="1"/>
    <row r="49" s="223" customFormat="1"/>
    <row r="50" s="223" customFormat="1"/>
    <row r="51" s="223" customFormat="1"/>
    <row r="52" s="223" customFormat="1"/>
    <row r="53" s="223" customFormat="1"/>
    <row r="54" s="223" customFormat="1"/>
    <row r="55" s="223" customFormat="1"/>
    <row r="56" s="223" customFormat="1"/>
    <row r="57" s="223" customFormat="1"/>
    <row r="58" s="223" customFormat="1"/>
    <row r="59" s="223" customFormat="1"/>
    <row r="60" s="223" customFormat="1"/>
    <row r="61" s="223" customFormat="1"/>
    <row r="62" s="223" customFormat="1"/>
    <row r="63" s="223" customFormat="1"/>
    <row r="64" s="223" customFormat="1"/>
    <row r="65" spans="38:38" s="223" customFormat="1"/>
    <row r="66" spans="38:38" s="223" customFormat="1"/>
    <row r="67" spans="38:38" s="223" customFormat="1"/>
    <row r="68" spans="38:38" s="223" customFormat="1"/>
    <row r="69" spans="38:38" s="223" customFormat="1"/>
    <row r="70" spans="38:38" s="223" customFormat="1"/>
    <row r="71" spans="38:38" s="223" customFormat="1"/>
    <row r="72" spans="38:38" s="223" customFormat="1"/>
    <row r="73" spans="38:38" s="223" customFormat="1"/>
    <row r="74" spans="38:38" s="223" customFormat="1"/>
    <row r="75" spans="38:38" s="223" customFormat="1"/>
    <row r="76" spans="38:38" s="223" customFormat="1"/>
    <row r="77" spans="38:38">
      <c r="AL77" s="223"/>
    </row>
    <row r="78" spans="38:38">
      <c r="AL78" s="223"/>
    </row>
    <row r="79" spans="38:38">
      <c r="AL79" s="223"/>
    </row>
    <row r="80" spans="38:38">
      <c r="AL80" s="223"/>
    </row>
    <row r="81" spans="38:38">
      <c r="AL81" s="223"/>
    </row>
    <row r="82" spans="38:38">
      <c r="AL82" s="223"/>
    </row>
    <row r="83" spans="38:38">
      <c r="AL83" s="223"/>
    </row>
    <row r="84" spans="38:38">
      <c r="AL84" s="223"/>
    </row>
    <row r="85" spans="38:38">
      <c r="AL85" s="223"/>
    </row>
    <row r="86" spans="38:38">
      <c r="AL86" s="223"/>
    </row>
    <row r="87" spans="38:38">
      <c r="AL87" s="223"/>
    </row>
    <row r="88" spans="38:38">
      <c r="AL88" s="223"/>
    </row>
    <row r="89" spans="38:38">
      <c r="AL89" s="223"/>
    </row>
    <row r="90" spans="38:38">
      <c r="AL90" s="223"/>
    </row>
    <row r="91" spans="38:38">
      <c r="AL91" s="223"/>
    </row>
    <row r="92" spans="38:38">
      <c r="AL92" s="223"/>
    </row>
    <row r="93" spans="38:38">
      <c r="AL93" s="223"/>
    </row>
    <row r="94" spans="38:38" hidden="1">
      <c r="AL94" s="223"/>
    </row>
    <row r="95" spans="38:38" hidden="1">
      <c r="AL95" s="223"/>
    </row>
    <row r="96" spans="38:38" hidden="1">
      <c r="AL96" s="223"/>
    </row>
    <row r="97" spans="38:50" hidden="1">
      <c r="AL97" s="223"/>
      <c r="AV97" s="231"/>
      <c r="AW97" s="231"/>
      <c r="AX97" s="231"/>
    </row>
    <row r="98" spans="38:50" hidden="1">
      <c r="AL98" s="223"/>
      <c r="AV98" s="231"/>
      <c r="AW98" s="231"/>
      <c r="AX98" s="231"/>
    </row>
    <row r="99" spans="38:50" hidden="1">
      <c r="AL99" s="223"/>
      <c r="AV99" s="231"/>
      <c r="AW99" s="231"/>
      <c r="AX99" s="231"/>
    </row>
    <row r="100" spans="38:50" hidden="1">
      <c r="AL100" s="223"/>
      <c r="AV100" s="231"/>
      <c r="AW100" s="231"/>
      <c r="AX100" s="231"/>
    </row>
    <row r="101" spans="38:50" hidden="1">
      <c r="AL101" s="223"/>
      <c r="AV101" s="231"/>
      <c r="AW101" s="231"/>
      <c r="AX101" s="231"/>
    </row>
    <row r="102" spans="38:50" hidden="1">
      <c r="AL102" s="223"/>
      <c r="AV102" s="231"/>
      <c r="AW102" s="231"/>
      <c r="AX102" s="231"/>
    </row>
    <row r="103" spans="38:50" hidden="1">
      <c r="AL103" s="223"/>
      <c r="AV103" s="231"/>
      <c r="AW103" s="231"/>
      <c r="AX103" s="231"/>
    </row>
    <row r="104" spans="38:50" hidden="1">
      <c r="AL104" s="223"/>
      <c r="AV104" s="231"/>
      <c r="AW104" s="231"/>
      <c r="AX104" s="231"/>
    </row>
    <row r="105" spans="38:50" hidden="1">
      <c r="AL105" s="223"/>
      <c r="AV105" s="231"/>
      <c r="AW105" s="231"/>
      <c r="AX105" s="231"/>
    </row>
    <row r="106" spans="38:50" hidden="1">
      <c r="AL106" s="223"/>
      <c r="AV106" s="231"/>
      <c r="AW106" s="231"/>
      <c r="AX106" s="231"/>
    </row>
    <row r="107" spans="38:50" hidden="1">
      <c r="AL107" s="223"/>
      <c r="AV107" s="231"/>
      <c r="AW107" s="231"/>
      <c r="AX107" s="231"/>
    </row>
    <row r="108" spans="38:50" hidden="1">
      <c r="AL108" s="223"/>
      <c r="AV108" s="231"/>
      <c r="AW108" s="231"/>
      <c r="AX108" s="231"/>
    </row>
    <row r="109" spans="38:50" hidden="1">
      <c r="AL109" s="223"/>
    </row>
    <row r="110" spans="38:50" hidden="1">
      <c r="AL110" s="223"/>
    </row>
    <row r="111" spans="38:50" hidden="1">
      <c r="AL111" s="223"/>
    </row>
    <row r="112" spans="38:50" hidden="1">
      <c r="AL112" s="223"/>
    </row>
    <row r="113" spans="2:50" hidden="1">
      <c r="AL113" s="223"/>
    </row>
    <row r="114" spans="2:50" s="206" customFormat="1" hidden="1">
      <c r="B114" s="223"/>
      <c r="C114" s="223"/>
      <c r="D114" s="223"/>
      <c r="E114" s="223"/>
      <c r="F114" s="223"/>
      <c r="G114" s="223"/>
      <c r="H114" s="223"/>
      <c r="I114" s="223"/>
      <c r="J114" s="223"/>
      <c r="K114" s="223"/>
      <c r="L114" s="223"/>
      <c r="M114" s="223"/>
      <c r="N114" s="223"/>
      <c r="O114" s="223"/>
      <c r="P114" s="223"/>
      <c r="Q114" s="223"/>
      <c r="R114" s="223"/>
      <c r="S114" s="223"/>
      <c r="T114" s="223"/>
      <c r="U114" s="223"/>
      <c r="V114" s="223"/>
      <c r="W114" s="223"/>
      <c r="X114" s="223"/>
      <c r="Y114" s="223"/>
      <c r="Z114" s="223"/>
      <c r="AA114" s="223"/>
      <c r="AB114" s="223"/>
      <c r="AC114" s="223"/>
      <c r="AD114" s="223"/>
      <c r="AE114" s="223"/>
      <c r="AF114" s="223"/>
      <c r="AG114" s="223"/>
      <c r="AH114" s="223"/>
      <c r="AI114" s="223"/>
      <c r="AJ114" s="223"/>
      <c r="AK114" s="223"/>
      <c r="AL114" s="223"/>
      <c r="AM114" s="223"/>
      <c r="AN114" s="223"/>
      <c r="AO114" s="223"/>
      <c r="AP114" s="223"/>
      <c r="AQ114" s="223"/>
      <c r="AR114" s="223"/>
      <c r="AS114" s="223"/>
      <c r="AT114" s="223"/>
      <c r="AU114" s="223"/>
      <c r="AV114" s="223"/>
      <c r="AW114" s="223"/>
      <c r="AX114" s="223"/>
    </row>
    <row r="115" spans="2:50" s="206" customFormat="1" hidden="1">
      <c r="B115" s="223"/>
      <c r="C115" s="223"/>
      <c r="D115" s="223"/>
      <c r="E115" s="223"/>
      <c r="F115" s="223"/>
      <c r="G115" s="223"/>
      <c r="H115" s="223"/>
      <c r="I115" s="223"/>
      <c r="J115" s="223"/>
      <c r="K115" s="223"/>
      <c r="L115" s="223"/>
      <c r="M115" s="223"/>
      <c r="N115" s="223"/>
      <c r="O115" s="223"/>
      <c r="P115" s="223"/>
      <c r="Q115" s="223"/>
      <c r="R115" s="223"/>
      <c r="S115" s="223"/>
      <c r="T115" s="223"/>
      <c r="U115" s="223"/>
      <c r="V115" s="223"/>
      <c r="W115" s="223"/>
      <c r="X115" s="223"/>
      <c r="Y115" s="223"/>
      <c r="Z115" s="223"/>
      <c r="AA115" s="223"/>
      <c r="AB115" s="223"/>
      <c r="AC115" s="223"/>
      <c r="AD115" s="223"/>
      <c r="AE115" s="223"/>
      <c r="AF115" s="223"/>
      <c r="AG115" s="223"/>
      <c r="AH115" s="223"/>
      <c r="AI115" s="223"/>
      <c r="AJ115" s="223"/>
      <c r="AK115" s="223"/>
      <c r="AL115" s="223"/>
      <c r="AM115" s="223"/>
      <c r="AN115" s="223"/>
      <c r="AO115" s="223"/>
      <c r="AP115" s="223"/>
      <c r="AQ115" s="223"/>
      <c r="AR115" s="223"/>
      <c r="AS115" s="223"/>
      <c r="AT115" s="223"/>
      <c r="AU115" s="223"/>
      <c r="AV115" s="223"/>
      <c r="AW115" s="223"/>
      <c r="AX115" s="223"/>
    </row>
    <row r="116" spans="2:50" s="206" customFormat="1" hidden="1">
      <c r="B116" s="223"/>
      <c r="C116" s="223"/>
      <c r="D116" s="223"/>
      <c r="E116" s="223"/>
      <c r="F116" s="223"/>
      <c r="G116" s="223"/>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3"/>
    </row>
    <row r="117" spans="2:50" s="206" customFormat="1" hidden="1">
      <c r="B117" s="223"/>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223"/>
      <c r="AM117" s="223"/>
      <c r="AN117" s="223"/>
      <c r="AO117" s="223"/>
      <c r="AP117" s="223"/>
      <c r="AQ117" s="223"/>
      <c r="AR117" s="223"/>
      <c r="AS117" s="223"/>
      <c r="AT117" s="223"/>
      <c r="AU117" s="223"/>
      <c r="AV117" s="223"/>
      <c r="AW117" s="223"/>
      <c r="AX117" s="223"/>
    </row>
    <row r="118" spans="2:50" s="206" customFormat="1" hidden="1">
      <c r="B118" s="223"/>
      <c r="C118" s="223"/>
      <c r="D118" s="223"/>
      <c r="E118" s="223"/>
      <c r="F118" s="223"/>
      <c r="G118" s="223"/>
      <c r="H118" s="223"/>
      <c r="I118" s="223"/>
      <c r="J118" s="223"/>
      <c r="K118" s="223"/>
      <c r="L118" s="223"/>
      <c r="M118" s="223"/>
      <c r="N118" s="223"/>
      <c r="O118" s="223"/>
      <c r="P118" s="223"/>
      <c r="Q118" s="223"/>
      <c r="R118" s="223"/>
      <c r="S118" s="223"/>
      <c r="T118" s="223"/>
      <c r="U118" s="223"/>
      <c r="V118" s="223"/>
      <c r="W118" s="223"/>
      <c r="X118" s="223"/>
      <c r="Y118" s="223"/>
      <c r="Z118" s="223"/>
      <c r="AA118" s="223"/>
      <c r="AB118" s="223"/>
      <c r="AC118" s="223"/>
      <c r="AD118" s="223"/>
      <c r="AE118" s="223"/>
      <c r="AF118" s="223"/>
      <c r="AG118" s="223"/>
      <c r="AH118" s="223"/>
      <c r="AI118" s="223"/>
      <c r="AJ118" s="223"/>
      <c r="AK118" s="223"/>
      <c r="AL118" s="223"/>
      <c r="AM118" s="223"/>
      <c r="AN118" s="223"/>
      <c r="AO118" s="223"/>
      <c r="AP118" s="223"/>
      <c r="AQ118" s="223"/>
      <c r="AR118" s="223"/>
      <c r="AS118" s="223"/>
      <c r="AT118" s="223"/>
      <c r="AU118" s="223"/>
      <c r="AV118" s="223"/>
      <c r="AW118" s="223"/>
      <c r="AX118" s="223"/>
    </row>
    <row r="119" spans="2:50" s="206" customFormat="1" hidden="1">
      <c r="B119" s="223"/>
      <c r="C119" s="223"/>
      <c r="D119" s="223"/>
      <c r="E119" s="223"/>
      <c r="F119" s="223"/>
      <c r="G119" s="223"/>
      <c r="H119" s="223"/>
      <c r="I119" s="223"/>
      <c r="J119" s="223"/>
      <c r="K119" s="223"/>
      <c r="L119" s="223"/>
      <c r="M119" s="223"/>
      <c r="N119" s="223"/>
      <c r="O119" s="223"/>
      <c r="P119" s="223"/>
      <c r="Q119" s="223"/>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223"/>
      <c r="AO119" s="223"/>
      <c r="AP119" s="223"/>
      <c r="AQ119" s="223"/>
      <c r="AR119" s="223"/>
      <c r="AS119" s="223"/>
      <c r="AT119" s="223"/>
      <c r="AU119" s="223"/>
      <c r="AV119" s="223"/>
      <c r="AW119" s="223"/>
      <c r="AX119" s="223"/>
    </row>
    <row r="120" spans="2:50" s="206" customFormat="1" hidden="1">
      <c r="B120" s="223"/>
      <c r="C120" s="223"/>
      <c r="D120" s="223"/>
      <c r="E120" s="223"/>
      <c r="F120" s="223"/>
      <c r="G120" s="223"/>
      <c r="H120" s="223"/>
      <c r="I120" s="223"/>
      <c r="J120" s="223"/>
      <c r="K120" s="223"/>
      <c r="L120" s="223"/>
      <c r="M120" s="223"/>
      <c r="N120" s="223"/>
      <c r="O120" s="223"/>
      <c r="P120" s="223"/>
      <c r="Q120" s="223"/>
      <c r="R120" s="223"/>
      <c r="S120" s="223"/>
      <c r="T120" s="223"/>
      <c r="U120" s="223"/>
      <c r="V120" s="223"/>
      <c r="W120" s="223"/>
      <c r="X120" s="223"/>
      <c r="Y120" s="223"/>
      <c r="Z120" s="223"/>
      <c r="AA120" s="223"/>
      <c r="AB120" s="223"/>
      <c r="AC120" s="223"/>
      <c r="AD120" s="223"/>
      <c r="AE120" s="223"/>
      <c r="AF120" s="223"/>
      <c r="AG120" s="223"/>
      <c r="AH120" s="223"/>
      <c r="AI120" s="223"/>
      <c r="AJ120" s="223"/>
      <c r="AK120" s="223"/>
      <c r="AL120" s="223"/>
      <c r="AM120" s="223"/>
      <c r="AN120" s="223"/>
      <c r="AO120" s="223"/>
      <c r="AP120" s="223"/>
      <c r="AQ120" s="223"/>
      <c r="AR120" s="223"/>
      <c r="AS120" s="223"/>
      <c r="AT120" s="223"/>
      <c r="AU120" s="223"/>
      <c r="AV120" s="223"/>
      <c r="AW120" s="223"/>
      <c r="AX120" s="223"/>
    </row>
    <row r="121" spans="2:50" s="206" customFormat="1" hidden="1">
      <c r="B121" s="223"/>
      <c r="C121" s="223"/>
      <c r="D121" s="223"/>
      <c r="E121" s="223"/>
      <c r="F121" s="223"/>
      <c r="G121" s="223"/>
      <c r="H121" s="223"/>
      <c r="I121" s="223"/>
      <c r="J121" s="223"/>
      <c r="K121" s="223"/>
      <c r="L121" s="223"/>
      <c r="M121" s="223"/>
      <c r="N121" s="223"/>
      <c r="O121" s="223"/>
      <c r="P121" s="223"/>
      <c r="Q121" s="223"/>
      <c r="R121" s="223"/>
      <c r="S121" s="223"/>
      <c r="T121" s="223"/>
      <c r="U121" s="223"/>
      <c r="V121" s="223"/>
      <c r="W121" s="223"/>
      <c r="X121" s="223"/>
      <c r="Y121" s="223"/>
      <c r="Z121" s="223"/>
      <c r="AA121" s="223"/>
      <c r="AB121" s="223"/>
      <c r="AC121" s="223"/>
      <c r="AD121" s="223"/>
      <c r="AE121" s="223"/>
      <c r="AF121" s="223"/>
      <c r="AG121" s="223"/>
      <c r="AH121" s="223"/>
      <c r="AI121" s="223"/>
      <c r="AJ121" s="223"/>
      <c r="AK121" s="223"/>
      <c r="AL121" s="223"/>
      <c r="AM121" s="223"/>
      <c r="AN121" s="223"/>
      <c r="AO121" s="223"/>
      <c r="AP121" s="223"/>
      <c r="AQ121" s="223"/>
      <c r="AR121" s="223"/>
      <c r="AS121" s="223"/>
      <c r="AT121" s="223"/>
      <c r="AU121" s="223"/>
      <c r="AV121" s="223"/>
      <c r="AW121" s="223"/>
      <c r="AX121" s="223"/>
    </row>
    <row r="122" spans="2:50" s="206" customFormat="1" hidden="1">
      <c r="B122" s="223"/>
      <c r="C122" s="223"/>
      <c r="D122" s="223"/>
      <c r="E122" s="223"/>
      <c r="F122" s="223"/>
      <c r="G122" s="223"/>
      <c r="H122" s="223"/>
      <c r="I122" s="223"/>
      <c r="J122" s="223"/>
      <c r="K122" s="223"/>
      <c r="L122" s="223"/>
      <c r="M122" s="223"/>
      <c r="N122" s="223"/>
      <c r="O122" s="223"/>
      <c r="P122" s="223"/>
      <c r="Q122" s="223"/>
      <c r="R122" s="223"/>
      <c r="S122" s="223"/>
      <c r="T122" s="223"/>
      <c r="U122" s="223"/>
      <c r="V122" s="223"/>
      <c r="W122" s="223"/>
      <c r="X122" s="223"/>
      <c r="Y122" s="223"/>
      <c r="Z122" s="223"/>
      <c r="AA122" s="223"/>
      <c r="AB122" s="223"/>
      <c r="AC122" s="223"/>
      <c r="AD122" s="223"/>
      <c r="AE122" s="223"/>
      <c r="AF122" s="223"/>
      <c r="AG122" s="223"/>
      <c r="AH122" s="223"/>
      <c r="AI122" s="223"/>
      <c r="AJ122" s="223"/>
      <c r="AK122" s="223"/>
      <c r="AL122" s="223"/>
      <c r="AM122" s="223"/>
      <c r="AN122" s="223"/>
      <c r="AO122" s="223"/>
      <c r="AP122" s="223"/>
      <c r="AQ122" s="223"/>
      <c r="AR122" s="223"/>
      <c r="AS122" s="223"/>
      <c r="AT122" s="223"/>
      <c r="AU122" s="223"/>
      <c r="AV122" s="223"/>
      <c r="AW122" s="223"/>
      <c r="AX122" s="223"/>
    </row>
    <row r="123" spans="2:50" s="206" customFormat="1" hidden="1">
      <c r="B123" s="223"/>
      <c r="C123" s="223"/>
      <c r="D123" s="223"/>
      <c r="E123" s="223"/>
      <c r="F123" s="223"/>
      <c r="G123" s="223"/>
      <c r="H123" s="223"/>
      <c r="I123" s="223"/>
      <c r="J123" s="223"/>
      <c r="K123" s="223"/>
      <c r="L123" s="223"/>
      <c r="M123" s="223"/>
      <c r="N123" s="223"/>
      <c r="O123" s="223"/>
      <c r="P123" s="223"/>
      <c r="Q123" s="223"/>
      <c r="R123" s="223"/>
      <c r="S123" s="223"/>
      <c r="T123" s="223"/>
      <c r="U123" s="223"/>
      <c r="V123" s="223"/>
      <c r="W123" s="223"/>
      <c r="X123" s="223"/>
      <c r="Y123" s="223"/>
      <c r="Z123" s="223"/>
      <c r="AA123" s="223"/>
      <c r="AB123" s="223"/>
      <c r="AC123" s="223"/>
      <c r="AD123" s="223"/>
      <c r="AE123" s="223"/>
      <c r="AF123" s="223"/>
      <c r="AG123" s="223"/>
      <c r="AH123" s="223"/>
      <c r="AI123" s="223"/>
      <c r="AJ123" s="223"/>
      <c r="AK123" s="223"/>
      <c r="AL123" s="223"/>
      <c r="AM123" s="223"/>
      <c r="AN123" s="223"/>
      <c r="AO123" s="223"/>
      <c r="AP123" s="223"/>
      <c r="AQ123" s="223"/>
      <c r="AR123" s="223"/>
      <c r="AS123" s="223"/>
      <c r="AT123" s="223"/>
      <c r="AU123" s="223"/>
      <c r="AV123" s="223"/>
      <c r="AW123" s="223"/>
      <c r="AX123" s="223"/>
    </row>
    <row r="124" spans="2:50" s="206" customFormat="1" hidden="1">
      <c r="B124" s="223"/>
      <c r="C124" s="223"/>
      <c r="D124" s="223"/>
      <c r="E124" s="223"/>
      <c r="F124" s="223"/>
      <c r="G124" s="223"/>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3"/>
    </row>
    <row r="125" spans="2:50" s="206" customFormat="1" hidden="1">
      <c r="B125" s="223"/>
      <c r="C125" s="223"/>
      <c r="D125" s="223"/>
      <c r="E125" s="223"/>
      <c r="F125" s="223"/>
      <c r="G125" s="223"/>
      <c r="H125" s="223"/>
      <c r="I125" s="223"/>
      <c r="J125" s="223"/>
      <c r="K125" s="223"/>
      <c r="L125" s="223"/>
      <c r="M125" s="223"/>
      <c r="N125" s="223"/>
      <c r="O125" s="223"/>
      <c r="P125" s="223"/>
      <c r="Q125" s="223"/>
      <c r="R125" s="223"/>
      <c r="S125" s="223"/>
      <c r="T125" s="223"/>
      <c r="U125" s="223"/>
      <c r="V125" s="223"/>
      <c r="W125" s="223"/>
      <c r="X125" s="223"/>
      <c r="Y125" s="223"/>
      <c r="Z125" s="223"/>
      <c r="AA125" s="223"/>
      <c r="AB125" s="223"/>
      <c r="AC125" s="223"/>
      <c r="AD125" s="223"/>
      <c r="AE125" s="223"/>
      <c r="AF125" s="223"/>
      <c r="AG125" s="223"/>
      <c r="AH125" s="223"/>
      <c r="AI125" s="223"/>
      <c r="AJ125" s="223"/>
      <c r="AK125" s="223"/>
      <c r="AL125" s="223"/>
      <c r="AM125" s="223"/>
      <c r="AN125" s="223"/>
      <c r="AO125" s="223"/>
      <c r="AP125" s="223"/>
      <c r="AQ125" s="223"/>
      <c r="AR125" s="223"/>
      <c r="AS125" s="223"/>
      <c r="AT125" s="223"/>
      <c r="AU125" s="223"/>
      <c r="AV125" s="223"/>
      <c r="AW125" s="223"/>
      <c r="AX125" s="223"/>
    </row>
    <row r="126" spans="2:50" s="206" customFormat="1" hidden="1">
      <c r="B126" s="223"/>
      <c r="C126" s="223"/>
      <c r="D126" s="223"/>
      <c r="E126" s="223"/>
      <c r="F126" s="223"/>
      <c r="G126" s="223"/>
      <c r="H126" s="223"/>
      <c r="I126" s="223"/>
      <c r="J126" s="223"/>
      <c r="K126" s="223"/>
      <c r="L126" s="223"/>
      <c r="M126" s="223"/>
      <c r="N126" s="223"/>
      <c r="O126" s="223"/>
      <c r="P126" s="223"/>
      <c r="Q126" s="223"/>
      <c r="R126" s="223"/>
      <c r="S126" s="223"/>
      <c r="T126" s="223"/>
      <c r="U126" s="223"/>
      <c r="V126" s="223"/>
      <c r="W126" s="223"/>
      <c r="X126" s="223"/>
      <c r="Y126" s="223"/>
      <c r="Z126" s="223"/>
      <c r="AA126" s="223"/>
      <c r="AB126" s="223"/>
      <c r="AC126" s="223"/>
      <c r="AD126" s="223"/>
      <c r="AE126" s="223"/>
      <c r="AF126" s="223"/>
      <c r="AG126" s="223"/>
      <c r="AH126" s="223"/>
      <c r="AI126" s="223"/>
      <c r="AJ126" s="223"/>
      <c r="AK126" s="223"/>
      <c r="AL126" s="223"/>
      <c r="AM126" s="223"/>
      <c r="AN126" s="223"/>
      <c r="AO126" s="223"/>
      <c r="AP126" s="223"/>
      <c r="AQ126" s="223"/>
      <c r="AR126" s="223"/>
      <c r="AS126" s="223"/>
      <c r="AT126" s="223"/>
      <c r="AU126" s="223"/>
      <c r="AV126" s="223"/>
      <c r="AW126" s="223"/>
      <c r="AX126" s="223"/>
    </row>
    <row r="127" spans="2:50" s="206" customFormat="1" hidden="1">
      <c r="B127" s="223"/>
      <c r="C127" s="223"/>
      <c r="D127" s="223"/>
      <c r="E127" s="223"/>
      <c r="F127" s="223"/>
      <c r="G127" s="223"/>
      <c r="H127" s="223"/>
      <c r="I127" s="223"/>
      <c r="J127" s="223"/>
      <c r="K127" s="223"/>
      <c r="L127" s="223"/>
      <c r="M127" s="223"/>
      <c r="N127" s="223"/>
      <c r="O127" s="223"/>
      <c r="P127" s="223"/>
      <c r="Q127" s="223"/>
      <c r="R127" s="223"/>
      <c r="S127" s="223"/>
      <c r="T127" s="223"/>
      <c r="U127" s="223"/>
      <c r="V127" s="223"/>
      <c r="W127" s="223"/>
      <c r="X127" s="223"/>
      <c r="Y127" s="223"/>
      <c r="Z127" s="223"/>
      <c r="AA127" s="223"/>
      <c r="AB127" s="223"/>
      <c r="AC127" s="223"/>
      <c r="AD127" s="223"/>
      <c r="AE127" s="223"/>
      <c r="AF127" s="223"/>
      <c r="AG127" s="223"/>
      <c r="AH127" s="223"/>
      <c r="AI127" s="223"/>
      <c r="AJ127" s="223"/>
      <c r="AK127" s="223"/>
      <c r="AL127" s="223"/>
      <c r="AM127" s="223"/>
      <c r="AN127" s="223"/>
      <c r="AO127" s="223"/>
      <c r="AP127" s="223"/>
      <c r="AQ127" s="223"/>
      <c r="AR127" s="223"/>
      <c r="AS127" s="223"/>
      <c r="AT127" s="223"/>
      <c r="AU127" s="223"/>
      <c r="AV127" s="223"/>
      <c r="AW127" s="223"/>
      <c r="AX127" s="223"/>
    </row>
    <row r="128" spans="2:50" s="206" customFormat="1" hidden="1">
      <c r="B128" s="223"/>
      <c r="C128" s="223"/>
      <c r="D128" s="223"/>
      <c r="E128" s="223"/>
      <c r="F128" s="223"/>
      <c r="G128" s="223"/>
      <c r="H128" s="223"/>
      <c r="I128" s="223"/>
      <c r="J128" s="223"/>
      <c r="K128" s="223"/>
      <c r="L128" s="223"/>
      <c r="M128" s="223"/>
      <c r="N128" s="223"/>
      <c r="O128" s="223"/>
      <c r="P128" s="223"/>
      <c r="Q128" s="223"/>
      <c r="R128" s="223"/>
      <c r="S128" s="223"/>
      <c r="T128" s="223"/>
      <c r="U128" s="223"/>
      <c r="V128" s="223"/>
      <c r="W128" s="223"/>
      <c r="X128" s="223"/>
      <c r="Y128" s="223"/>
      <c r="Z128" s="223"/>
      <c r="AA128" s="223"/>
      <c r="AB128" s="223"/>
      <c r="AC128" s="223"/>
      <c r="AD128" s="223"/>
      <c r="AE128" s="223"/>
      <c r="AF128" s="223"/>
      <c r="AG128" s="223"/>
      <c r="AH128" s="223"/>
      <c r="AI128" s="223"/>
      <c r="AJ128" s="223"/>
      <c r="AK128" s="223"/>
      <c r="AL128" s="223"/>
      <c r="AM128" s="223"/>
      <c r="AN128" s="223"/>
      <c r="AO128" s="223"/>
      <c r="AP128" s="223"/>
      <c r="AQ128" s="223"/>
      <c r="AR128" s="223"/>
      <c r="AS128" s="223"/>
      <c r="AT128" s="223"/>
      <c r="AU128" s="223"/>
      <c r="AV128" s="223"/>
      <c r="AW128" s="223"/>
      <c r="AX128" s="223"/>
    </row>
    <row r="129" spans="2:50" s="206" customFormat="1" hidden="1">
      <c r="B129" s="223"/>
      <c r="C129" s="223"/>
      <c r="D129" s="223"/>
      <c r="E129" s="223"/>
      <c r="F129" s="223"/>
      <c r="G129" s="223"/>
      <c r="H129" s="223"/>
      <c r="I129" s="223"/>
      <c r="J129" s="223"/>
      <c r="K129" s="223"/>
      <c r="L129" s="223"/>
      <c r="M129" s="223"/>
      <c r="N129" s="223"/>
      <c r="O129" s="223"/>
      <c r="P129" s="223"/>
      <c r="Q129" s="223"/>
      <c r="R129" s="223"/>
      <c r="S129" s="223"/>
      <c r="T129" s="223"/>
      <c r="U129" s="223"/>
      <c r="V129" s="223"/>
      <c r="W129" s="223"/>
      <c r="X129" s="223"/>
      <c r="Y129" s="223"/>
      <c r="Z129" s="223"/>
      <c r="AA129" s="223"/>
      <c r="AB129" s="223"/>
      <c r="AC129" s="223"/>
      <c r="AD129" s="223"/>
      <c r="AE129" s="223"/>
      <c r="AF129" s="223"/>
      <c r="AG129" s="223"/>
      <c r="AH129" s="223"/>
      <c r="AI129" s="223"/>
      <c r="AJ129" s="223"/>
      <c r="AK129" s="223"/>
      <c r="AL129" s="223"/>
      <c r="AM129" s="223"/>
      <c r="AN129" s="223"/>
      <c r="AO129" s="223"/>
      <c r="AP129" s="223"/>
      <c r="AQ129" s="223"/>
      <c r="AR129" s="223"/>
      <c r="AS129" s="223"/>
      <c r="AT129" s="223"/>
      <c r="AU129" s="223"/>
      <c r="AV129" s="223"/>
      <c r="AW129" s="223"/>
      <c r="AX129" s="223"/>
    </row>
    <row r="130" spans="2:50" s="206" customFormat="1" hidden="1">
      <c r="B130" s="223"/>
      <c r="C130" s="223"/>
      <c r="D130" s="223"/>
      <c r="E130" s="223"/>
      <c r="F130" s="223"/>
      <c r="G130" s="223"/>
      <c r="H130" s="223"/>
      <c r="I130" s="223"/>
      <c r="J130" s="223"/>
      <c r="K130" s="223"/>
      <c r="L130" s="223"/>
      <c r="M130" s="223"/>
      <c r="N130" s="223"/>
      <c r="O130" s="223"/>
      <c r="P130" s="223"/>
      <c r="Q130" s="223"/>
      <c r="R130" s="223"/>
      <c r="S130" s="223"/>
      <c r="T130" s="223"/>
      <c r="U130" s="223"/>
      <c r="V130" s="223"/>
      <c r="W130" s="223"/>
      <c r="X130" s="223"/>
      <c r="Y130" s="223"/>
      <c r="Z130" s="223"/>
      <c r="AA130" s="223"/>
      <c r="AB130" s="223"/>
      <c r="AC130" s="223"/>
      <c r="AD130" s="223"/>
      <c r="AE130" s="223"/>
      <c r="AF130" s="223"/>
      <c r="AG130" s="223"/>
      <c r="AH130" s="223"/>
      <c r="AI130" s="223"/>
      <c r="AJ130" s="223"/>
      <c r="AK130" s="223"/>
      <c r="AL130" s="223"/>
      <c r="AM130" s="223"/>
      <c r="AN130" s="223"/>
      <c r="AO130" s="223"/>
      <c r="AP130" s="223"/>
      <c r="AQ130" s="223"/>
      <c r="AR130" s="223"/>
      <c r="AS130" s="223"/>
      <c r="AT130" s="223"/>
      <c r="AU130" s="223"/>
      <c r="AV130" s="223"/>
      <c r="AW130" s="223"/>
      <c r="AX130" s="223"/>
    </row>
    <row r="131" spans="2:50" s="206" customFormat="1" hidden="1">
      <c r="B131" s="223"/>
      <c r="C131" s="223"/>
      <c r="D131" s="223"/>
      <c r="E131" s="223"/>
      <c r="F131" s="223"/>
      <c r="G131" s="223"/>
      <c r="H131" s="223"/>
      <c r="I131" s="223"/>
      <c r="J131" s="223"/>
      <c r="K131" s="223"/>
      <c r="L131" s="223"/>
      <c r="M131" s="223"/>
      <c r="N131" s="223"/>
      <c r="O131" s="223"/>
      <c r="P131" s="223"/>
      <c r="Q131" s="223"/>
      <c r="R131" s="223"/>
      <c r="S131" s="223"/>
      <c r="T131" s="223"/>
      <c r="U131" s="223"/>
      <c r="V131" s="223"/>
      <c r="W131" s="223"/>
      <c r="X131" s="223"/>
      <c r="Y131" s="223"/>
      <c r="Z131" s="223"/>
      <c r="AA131" s="223"/>
      <c r="AB131" s="223"/>
      <c r="AC131" s="223"/>
      <c r="AD131" s="223"/>
      <c r="AE131" s="223"/>
      <c r="AF131" s="223"/>
      <c r="AG131" s="223"/>
      <c r="AH131" s="223"/>
      <c r="AI131" s="223"/>
      <c r="AJ131" s="223"/>
      <c r="AK131" s="223"/>
      <c r="AL131" s="223"/>
      <c r="AM131" s="223"/>
      <c r="AN131" s="223"/>
      <c r="AO131" s="223"/>
      <c r="AP131" s="223"/>
      <c r="AQ131" s="223"/>
      <c r="AR131" s="223"/>
      <c r="AS131" s="223"/>
      <c r="AT131" s="223"/>
      <c r="AU131" s="223"/>
      <c r="AV131" s="223"/>
      <c r="AW131" s="223"/>
      <c r="AX131" s="223"/>
    </row>
    <row r="132" spans="2:50" s="206" customFormat="1" hidden="1">
      <c r="B132" s="223"/>
      <c r="C132" s="223"/>
      <c r="D132" s="223"/>
      <c r="E132" s="223"/>
      <c r="F132" s="223"/>
      <c r="G132" s="223"/>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3"/>
    </row>
    <row r="133" spans="2:50" s="206" customFormat="1">
      <c r="B133" s="223"/>
      <c r="C133" s="223"/>
      <c r="D133" s="223"/>
      <c r="E133" s="223"/>
      <c r="F133" s="223"/>
      <c r="G133" s="223"/>
      <c r="H133" s="223"/>
      <c r="I133" s="223"/>
      <c r="J133" s="223"/>
      <c r="K133" s="223"/>
      <c r="L133" s="223"/>
      <c r="M133" s="223"/>
      <c r="N133" s="223"/>
      <c r="O133" s="223"/>
      <c r="P133" s="223"/>
      <c r="Q133" s="223"/>
      <c r="R133" s="223"/>
      <c r="S133" s="223"/>
      <c r="T133" s="223"/>
      <c r="U133" s="223"/>
      <c r="V133" s="223"/>
      <c r="W133" s="223"/>
      <c r="X133" s="223"/>
      <c r="Y133" s="223"/>
      <c r="Z133" s="223"/>
      <c r="AA133" s="223"/>
      <c r="AB133" s="223"/>
      <c r="AC133" s="223"/>
      <c r="AD133" s="223"/>
      <c r="AE133" s="223"/>
      <c r="AF133" s="223"/>
      <c r="AG133" s="223"/>
      <c r="AH133" s="223"/>
      <c r="AI133" s="223"/>
      <c r="AJ133" s="223"/>
      <c r="AK133" s="223"/>
      <c r="AL133" s="223"/>
      <c r="AM133" s="223"/>
      <c r="AN133" s="223"/>
      <c r="AO133" s="223"/>
      <c r="AP133" s="223"/>
      <c r="AQ133" s="223"/>
      <c r="AR133" s="223"/>
      <c r="AS133" s="223"/>
      <c r="AT133" s="223"/>
      <c r="AU133" s="223"/>
      <c r="AV133" s="223"/>
      <c r="AW133" s="223"/>
      <c r="AX133" s="223"/>
    </row>
    <row r="134" spans="2:50" s="206" customFormat="1">
      <c r="B134" s="223"/>
      <c r="C134" s="223"/>
      <c r="D134" s="223"/>
      <c r="E134" s="223"/>
      <c r="F134" s="223"/>
      <c r="G134" s="223"/>
      <c r="H134" s="223"/>
      <c r="I134" s="223"/>
      <c r="J134" s="223"/>
      <c r="K134" s="223"/>
      <c r="L134" s="223"/>
      <c r="M134" s="223"/>
      <c r="N134" s="223"/>
      <c r="O134" s="223"/>
      <c r="P134" s="223"/>
      <c r="Q134" s="223"/>
      <c r="R134" s="223"/>
      <c r="S134" s="223"/>
      <c r="T134" s="223"/>
      <c r="U134" s="223"/>
      <c r="V134" s="223"/>
      <c r="W134" s="223"/>
      <c r="X134" s="223"/>
      <c r="Y134" s="223"/>
      <c r="Z134" s="223"/>
      <c r="AA134" s="223"/>
      <c r="AB134" s="223"/>
      <c r="AC134" s="223"/>
      <c r="AD134" s="223"/>
      <c r="AE134" s="223"/>
      <c r="AF134" s="223"/>
      <c r="AG134" s="223"/>
      <c r="AH134" s="223"/>
      <c r="AI134" s="223"/>
      <c r="AJ134" s="223"/>
      <c r="AK134" s="223"/>
      <c r="AL134" s="223"/>
      <c r="AM134" s="223"/>
      <c r="AN134" s="223"/>
      <c r="AO134" s="223"/>
      <c r="AP134" s="223"/>
      <c r="AQ134" s="223"/>
      <c r="AR134" s="223"/>
      <c r="AS134" s="223"/>
      <c r="AT134" s="223"/>
      <c r="AU134" s="223"/>
      <c r="AV134" s="223"/>
      <c r="AW134" s="223"/>
      <c r="AX134" s="223"/>
    </row>
    <row r="135" spans="2:50" s="206" customFormat="1">
      <c r="B135" s="223"/>
      <c r="C135" s="223"/>
      <c r="D135" s="223"/>
      <c r="E135" s="223"/>
      <c r="F135" s="223"/>
      <c r="G135" s="223"/>
      <c r="H135" s="223"/>
      <c r="I135" s="223"/>
      <c r="J135" s="223"/>
      <c r="K135" s="223"/>
      <c r="L135" s="223"/>
      <c r="M135" s="223"/>
      <c r="N135" s="223"/>
      <c r="O135" s="223"/>
      <c r="P135" s="223"/>
      <c r="Q135" s="223"/>
      <c r="R135" s="223"/>
      <c r="S135" s="223"/>
      <c r="T135" s="223"/>
      <c r="U135" s="223"/>
      <c r="V135" s="223"/>
      <c r="W135" s="223"/>
      <c r="X135" s="223"/>
      <c r="Y135" s="223"/>
      <c r="Z135" s="223"/>
      <c r="AA135" s="223"/>
      <c r="AB135" s="223"/>
      <c r="AC135" s="223"/>
      <c r="AD135" s="223"/>
      <c r="AE135" s="223"/>
      <c r="AF135" s="223"/>
      <c r="AG135" s="223"/>
      <c r="AH135" s="223"/>
      <c r="AI135" s="223"/>
      <c r="AJ135" s="223"/>
      <c r="AK135" s="223"/>
      <c r="AL135" s="223"/>
      <c r="AM135" s="223"/>
      <c r="AN135" s="223"/>
      <c r="AO135" s="223"/>
      <c r="AP135" s="223"/>
      <c r="AQ135" s="223"/>
      <c r="AR135" s="223"/>
      <c r="AS135" s="223"/>
      <c r="AT135" s="223"/>
      <c r="AU135" s="223"/>
      <c r="AV135" s="223"/>
      <c r="AW135" s="223"/>
      <c r="AX135" s="223"/>
    </row>
    <row r="136" spans="2:50" s="206" customFormat="1">
      <c r="B136" s="223"/>
      <c r="C136" s="223"/>
      <c r="D136" s="223"/>
      <c r="E136" s="223"/>
      <c r="F136" s="223"/>
      <c r="G136" s="223"/>
      <c r="H136" s="223"/>
      <c r="I136" s="223"/>
      <c r="J136" s="223"/>
      <c r="K136" s="223"/>
      <c r="L136" s="223"/>
      <c r="M136" s="223"/>
      <c r="N136" s="223"/>
      <c r="O136" s="223"/>
      <c r="P136" s="223"/>
      <c r="Q136" s="223"/>
      <c r="R136" s="223"/>
      <c r="S136" s="223"/>
      <c r="T136" s="223"/>
      <c r="U136" s="223"/>
      <c r="V136" s="223"/>
      <c r="W136" s="223"/>
      <c r="X136" s="223"/>
      <c r="Y136" s="223"/>
      <c r="Z136" s="223"/>
      <c r="AA136" s="223"/>
      <c r="AB136" s="223"/>
      <c r="AC136" s="223"/>
      <c r="AD136" s="223"/>
      <c r="AE136" s="223"/>
      <c r="AF136" s="223"/>
      <c r="AG136" s="223"/>
      <c r="AH136" s="223"/>
      <c r="AI136" s="223"/>
      <c r="AJ136" s="223"/>
      <c r="AK136" s="223"/>
      <c r="AL136" s="223"/>
      <c r="AM136" s="223"/>
      <c r="AN136" s="223"/>
      <c r="AO136" s="223"/>
      <c r="AP136" s="223"/>
      <c r="AQ136" s="223"/>
      <c r="AR136" s="223"/>
      <c r="AS136" s="223"/>
      <c r="AT136" s="223"/>
      <c r="AU136" s="223"/>
      <c r="AV136" s="223"/>
      <c r="AW136" s="223"/>
      <c r="AX136" s="223"/>
    </row>
    <row r="137" spans="2:50" s="206" customFormat="1">
      <c r="B137" s="223"/>
      <c r="C137" s="223"/>
      <c r="D137" s="223"/>
      <c r="E137" s="223"/>
      <c r="F137" s="223"/>
      <c r="G137" s="223"/>
      <c r="H137" s="223"/>
      <c r="I137" s="223"/>
      <c r="J137" s="223"/>
      <c r="K137" s="223"/>
      <c r="L137" s="223"/>
      <c r="M137" s="223"/>
      <c r="N137" s="223"/>
      <c r="O137" s="223"/>
      <c r="P137" s="223"/>
      <c r="Q137" s="223"/>
      <c r="R137" s="223"/>
      <c r="S137" s="223"/>
      <c r="T137" s="223"/>
      <c r="U137" s="223"/>
      <c r="V137" s="223"/>
      <c r="W137" s="223"/>
      <c r="X137" s="223"/>
      <c r="Y137" s="223"/>
      <c r="Z137" s="223"/>
      <c r="AA137" s="223"/>
      <c r="AB137" s="223"/>
      <c r="AC137" s="223"/>
      <c r="AD137" s="223"/>
      <c r="AE137" s="223"/>
      <c r="AF137" s="223"/>
      <c r="AG137" s="223"/>
      <c r="AH137" s="223"/>
      <c r="AI137" s="223"/>
      <c r="AJ137" s="223"/>
      <c r="AK137" s="223"/>
      <c r="AL137" s="223"/>
      <c r="AM137" s="223"/>
      <c r="AN137" s="223"/>
      <c r="AO137" s="223"/>
      <c r="AP137" s="223"/>
      <c r="AQ137" s="223"/>
      <c r="AR137" s="223"/>
      <c r="AS137" s="223"/>
      <c r="AT137" s="223"/>
      <c r="AU137" s="223"/>
      <c r="AV137" s="223"/>
      <c r="AW137" s="223"/>
      <c r="AX137" s="223"/>
    </row>
    <row r="138" spans="2:50" s="206" customFormat="1">
      <c r="B138" s="223"/>
      <c r="C138" s="223"/>
      <c r="D138" s="223"/>
      <c r="E138" s="223"/>
      <c r="F138" s="223"/>
      <c r="G138" s="223"/>
      <c r="H138" s="223"/>
      <c r="I138" s="223"/>
      <c r="J138" s="223"/>
      <c r="K138" s="223"/>
      <c r="L138" s="223"/>
      <c r="M138" s="223"/>
      <c r="N138" s="223"/>
      <c r="O138" s="223"/>
      <c r="P138" s="223"/>
      <c r="Q138" s="223"/>
      <c r="R138" s="223"/>
      <c r="S138" s="223"/>
      <c r="T138" s="223"/>
      <c r="U138" s="223"/>
      <c r="V138" s="223"/>
      <c r="W138" s="223"/>
      <c r="X138" s="223"/>
      <c r="Y138" s="223"/>
      <c r="Z138" s="223"/>
      <c r="AA138" s="223"/>
      <c r="AB138" s="223"/>
      <c r="AC138" s="223"/>
      <c r="AD138" s="223"/>
      <c r="AE138" s="223"/>
      <c r="AF138" s="223"/>
      <c r="AG138" s="223"/>
      <c r="AH138" s="223"/>
      <c r="AI138" s="223"/>
      <c r="AJ138" s="223"/>
      <c r="AK138" s="223"/>
      <c r="AL138" s="223"/>
      <c r="AM138" s="223"/>
      <c r="AN138" s="223"/>
      <c r="AO138" s="223"/>
      <c r="AP138" s="223"/>
      <c r="AQ138" s="223"/>
      <c r="AR138" s="223"/>
      <c r="AS138" s="223"/>
      <c r="AT138" s="223"/>
      <c r="AU138" s="223"/>
      <c r="AV138" s="223"/>
      <c r="AW138" s="223"/>
      <c r="AX138" s="223"/>
    </row>
    <row r="139" spans="2:50" s="206" customFormat="1">
      <c r="B139" s="223"/>
      <c r="C139" s="223"/>
      <c r="D139" s="223"/>
      <c r="E139" s="223"/>
      <c r="F139" s="223"/>
      <c r="G139" s="223"/>
      <c r="H139" s="223"/>
      <c r="I139" s="223"/>
      <c r="J139" s="223"/>
      <c r="K139" s="223"/>
      <c r="L139" s="223"/>
      <c r="M139" s="223"/>
      <c r="N139" s="223"/>
      <c r="O139" s="223"/>
      <c r="P139" s="223"/>
      <c r="Q139" s="223"/>
      <c r="R139" s="223"/>
      <c r="S139" s="223"/>
      <c r="T139" s="223"/>
      <c r="U139" s="223"/>
      <c r="V139" s="223"/>
      <c r="W139" s="223"/>
      <c r="X139" s="223"/>
      <c r="Y139" s="223"/>
      <c r="Z139" s="223"/>
      <c r="AA139" s="223"/>
      <c r="AB139" s="223"/>
      <c r="AC139" s="223"/>
      <c r="AD139" s="223"/>
      <c r="AE139" s="223"/>
      <c r="AF139" s="223"/>
      <c r="AG139" s="223"/>
      <c r="AH139" s="223"/>
      <c r="AI139" s="223"/>
      <c r="AJ139" s="223"/>
      <c r="AK139" s="223"/>
      <c r="AL139" s="223"/>
      <c r="AM139" s="223"/>
      <c r="AN139" s="223"/>
      <c r="AO139" s="223"/>
      <c r="AP139" s="223"/>
      <c r="AQ139" s="223"/>
      <c r="AR139" s="223"/>
      <c r="AS139" s="223"/>
      <c r="AT139" s="223"/>
      <c r="AU139" s="223"/>
      <c r="AV139" s="223"/>
      <c r="AW139" s="223"/>
      <c r="AX139" s="223"/>
    </row>
    <row r="140" spans="2:50"/>
    <row r="141" spans="2:50"/>
    <row r="142" spans="2:50"/>
    <row r="143" spans="2:50"/>
  </sheetData>
  <sheetProtection password="FBDA" sheet="1" formatRows="0" insertRows="0"/>
  <mergeCells count="48">
    <mergeCell ref="A8:T8"/>
    <mergeCell ref="U8:AL8"/>
    <mergeCell ref="A5:T5"/>
    <mergeCell ref="U5:AL5"/>
    <mergeCell ref="A6:T6"/>
    <mergeCell ref="U6:AL6"/>
    <mergeCell ref="B16:Q16"/>
    <mergeCell ref="R16:AF16"/>
    <mergeCell ref="AG16:AL16"/>
    <mergeCell ref="A17:AL17"/>
    <mergeCell ref="B14:Q14"/>
    <mergeCell ref="R14:AF14"/>
    <mergeCell ref="AG14:AL14"/>
    <mergeCell ref="B15:Q15"/>
    <mergeCell ref="R15:AF15"/>
    <mergeCell ref="AG15:AL15"/>
    <mergeCell ref="R13:AF13"/>
    <mergeCell ref="AG13:AL13"/>
    <mergeCell ref="A1:E1"/>
    <mergeCell ref="A2:E2"/>
    <mergeCell ref="AH2:AN2"/>
    <mergeCell ref="A3:K3"/>
    <mergeCell ref="A4:AL4"/>
    <mergeCell ref="A9:AL9"/>
    <mergeCell ref="A10:E10"/>
    <mergeCell ref="F10:AL10"/>
    <mergeCell ref="A11:E11"/>
    <mergeCell ref="F11:AL11"/>
    <mergeCell ref="A12:AL12"/>
    <mergeCell ref="B13:Q13"/>
    <mergeCell ref="A7:T7"/>
    <mergeCell ref="U7:AL7"/>
    <mergeCell ref="A18:E18"/>
    <mergeCell ref="F18:M18"/>
    <mergeCell ref="N18:U18"/>
    <mergeCell ref="V18:AB18"/>
    <mergeCell ref="AC18:AJ18"/>
    <mergeCell ref="AK18:AL18"/>
    <mergeCell ref="F19:M19"/>
    <mergeCell ref="N19:U19"/>
    <mergeCell ref="V19:AB19"/>
    <mergeCell ref="AC19:AJ19"/>
    <mergeCell ref="AC20:AJ20"/>
    <mergeCell ref="A19:E19"/>
    <mergeCell ref="A20:E20"/>
    <mergeCell ref="F20:M20"/>
    <mergeCell ref="N20:U20"/>
    <mergeCell ref="V20:AB20"/>
  </mergeCells>
  <phoneticPr fontId="8"/>
  <conditionalFormatting sqref="A12:AL12 A13:B16 R13:R16">
    <cfRule type="expression" dxfId="102" priority="3">
      <formula>#REF!=TRUE</formula>
    </cfRule>
  </conditionalFormatting>
  <conditionalFormatting sqref="AG13:AG16">
    <cfRule type="expression" dxfId="101" priority="1">
      <formula>#REF!=TRUE</formula>
    </cfRule>
  </conditionalFormatting>
  <dataValidations count="3">
    <dataValidation type="list" allowBlank="1" showInputMessage="1" sqref="AG14:AL16">
      <formula1>$AW$27:$AW$47</formula1>
    </dataValidation>
    <dataValidation type="list" allowBlank="1" showInputMessage="1" showErrorMessage="1" sqref="F19:F20 AC19:AJ20">
      <formula1>"有,無"</formula1>
    </dataValidation>
    <dataValidation type="list" allowBlank="1" showInputMessage="1" showErrorMessage="1" sqref="V19:AB20">
      <formula1>"採択,不採択"</formula1>
    </dataValidation>
  </dataValidations>
  <printOptions horizontalCentered="1"/>
  <pageMargins left="0.19685039370078741" right="0.19685039370078741" top="0.19685039370078741" bottom="0.19685039370078741" header="0" footer="0"/>
  <pageSetup paperSize="9" scale="86" orientation="portrait" r:id="rId1"/>
  <headerFooter>
    <oddFooter>&amp;R&amp;A</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9" tint="0.39997558519241921"/>
  </sheetPr>
  <dimension ref="A1"/>
  <sheetViews>
    <sheetView zoomScale="70" zoomScaleNormal="70" workbookViewId="0">
      <selection activeCell="J20" sqref="J20"/>
    </sheetView>
  </sheetViews>
  <sheetFormatPr defaultRowHeight="13.5"/>
  <sheetData/>
  <phoneticPr fontId="8"/>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M426"/>
  <sheetViews>
    <sheetView showGridLines="0" zoomScale="85" zoomScaleNormal="85" zoomScaleSheetLayoutView="40" workbookViewId="0">
      <selection sqref="A1:E1"/>
    </sheetView>
  </sheetViews>
  <sheetFormatPr defaultColWidth="3.25" defaultRowHeight="17.100000000000001" customHeight="1" zeroHeight="1"/>
  <cols>
    <col min="1" max="1" width="8.125" style="211" customWidth="1"/>
    <col min="2" max="3" width="3.25" style="211" customWidth="1"/>
    <col min="4" max="4" width="4.25" style="211" customWidth="1"/>
    <col min="5" max="5" width="3.25" style="211" customWidth="1"/>
    <col min="6" max="6" width="5.25" style="211" customWidth="1"/>
    <col min="7" max="23" width="3.25" style="211" customWidth="1"/>
    <col min="24" max="24" width="10.625" style="211" customWidth="1"/>
    <col min="25" max="25" width="3.25" style="211" customWidth="1"/>
    <col min="26" max="26" width="1" style="211" customWidth="1"/>
    <col min="27" max="16384" width="3.25" style="211"/>
  </cols>
  <sheetData>
    <row r="1" spans="1:39" ht="17.100000000000001" customHeight="1">
      <c r="A1" s="363" t="s">
        <v>194</v>
      </c>
      <c r="B1" s="363"/>
      <c r="C1" s="363"/>
      <c r="D1" s="363"/>
      <c r="E1" s="363"/>
    </row>
    <row r="2" spans="1:39" s="223" customFormat="1" ht="29.25" customHeight="1" thickBot="1">
      <c r="A2" s="246" t="s">
        <v>222</v>
      </c>
      <c r="B2" s="246"/>
      <c r="C2" s="246"/>
      <c r="D2" s="246"/>
      <c r="E2" s="246"/>
      <c r="F2" s="192"/>
      <c r="G2" s="192"/>
      <c r="AG2" s="364"/>
      <c r="AH2" s="364"/>
      <c r="AI2" s="364"/>
      <c r="AJ2" s="364"/>
      <c r="AK2" s="364"/>
      <c r="AL2" s="364"/>
      <c r="AM2" s="364"/>
    </row>
    <row r="3" spans="1:39" ht="18" customHeight="1" thickTop="1" thickBot="1">
      <c r="A3" s="740" t="str">
        <f>('様式1-1'!AC7)&amp;""</f>
        <v/>
      </c>
      <c r="B3" s="741"/>
      <c r="C3" s="741"/>
      <c r="D3" s="741"/>
      <c r="E3" s="741"/>
      <c r="F3" s="741"/>
      <c r="G3" s="741"/>
      <c r="H3" s="741"/>
      <c r="I3" s="741"/>
      <c r="J3" s="741"/>
      <c r="K3" s="742"/>
      <c r="Y3" s="311" t="s">
        <v>285</v>
      </c>
    </row>
    <row r="4" spans="1:39" ht="17.100000000000001" customHeight="1" thickTop="1">
      <c r="A4" s="212" t="s">
        <v>131</v>
      </c>
    </row>
    <row r="5" spans="1:39" ht="5.45" customHeight="1"/>
    <row r="6" spans="1:39" ht="18.75" customHeight="1">
      <c r="A6" s="743" t="s">
        <v>141</v>
      </c>
      <c r="B6" s="743"/>
      <c r="C6" s="743"/>
      <c r="D6" s="743"/>
      <c r="E6" s="743"/>
      <c r="F6" s="743"/>
      <c r="G6" s="743"/>
      <c r="H6" s="743"/>
      <c r="I6" s="743"/>
      <c r="J6" s="743"/>
      <c r="K6" s="743"/>
      <c r="L6" s="743"/>
      <c r="M6" s="743"/>
      <c r="N6" s="743"/>
      <c r="O6" s="743"/>
      <c r="P6" s="743"/>
      <c r="Q6" s="743"/>
      <c r="R6" s="743"/>
      <c r="S6" s="743"/>
      <c r="T6" s="743"/>
      <c r="U6" s="743"/>
      <c r="V6" s="743"/>
      <c r="W6" s="743"/>
      <c r="X6" s="743"/>
      <c r="Y6" s="743"/>
    </row>
    <row r="7" spans="1:39" ht="17.100000000000001" customHeight="1" thickBot="1"/>
    <row r="8" spans="1:39" ht="18.75" customHeight="1">
      <c r="A8" s="744" t="s">
        <v>132</v>
      </c>
      <c r="B8" s="745"/>
      <c r="C8" s="746"/>
      <c r="D8" s="749"/>
      <c r="E8" s="750"/>
      <c r="F8" s="750"/>
      <c r="G8" s="750"/>
      <c r="H8" s="750"/>
      <c r="I8" s="750"/>
      <c r="J8" s="750"/>
      <c r="K8" s="750"/>
      <c r="L8" s="750"/>
      <c r="M8" s="750"/>
      <c r="N8" s="751"/>
      <c r="O8" s="751"/>
      <c r="P8" s="751"/>
      <c r="Q8" s="751"/>
      <c r="R8" s="751"/>
      <c r="S8" s="751"/>
      <c r="T8" s="751"/>
      <c r="U8" s="751"/>
      <c r="V8" s="751"/>
      <c r="W8" s="751"/>
      <c r="X8" s="751"/>
      <c r="Y8" s="752"/>
    </row>
    <row r="9" spans="1:39" ht="29.25" customHeight="1">
      <c r="A9" s="747"/>
      <c r="B9" s="743"/>
      <c r="C9" s="748"/>
      <c r="D9" s="753">
        <f>'様式1-1'!AC7</f>
        <v>0</v>
      </c>
      <c r="E9" s="754"/>
      <c r="F9" s="754"/>
      <c r="G9" s="754"/>
      <c r="H9" s="754"/>
      <c r="I9" s="754"/>
      <c r="J9" s="754"/>
      <c r="K9" s="754"/>
      <c r="L9" s="754"/>
      <c r="M9" s="754"/>
      <c r="N9" s="755"/>
      <c r="O9" s="755"/>
      <c r="P9" s="755"/>
      <c r="Q9" s="755"/>
      <c r="R9" s="755"/>
      <c r="S9" s="755"/>
      <c r="T9" s="755"/>
      <c r="U9" s="755"/>
      <c r="V9" s="755"/>
      <c r="W9" s="755"/>
      <c r="X9" s="755"/>
      <c r="Y9" s="756"/>
    </row>
    <row r="10" spans="1:39" ht="18" customHeight="1">
      <c r="A10" s="761" t="s">
        <v>381</v>
      </c>
      <c r="B10" s="762"/>
      <c r="C10" s="763"/>
      <c r="D10" s="767"/>
      <c r="E10" s="373"/>
      <c r="F10" s="373"/>
      <c r="G10" s="373"/>
      <c r="H10" s="373"/>
      <c r="I10" s="373"/>
      <c r="J10" s="373"/>
      <c r="K10" s="373"/>
      <c r="L10" s="768" t="s">
        <v>355</v>
      </c>
      <c r="M10" s="650"/>
      <c r="N10" s="650"/>
      <c r="O10" s="651"/>
      <c r="P10" s="373"/>
      <c r="Q10" s="373"/>
      <c r="R10" s="373"/>
      <c r="S10" s="373"/>
      <c r="T10" s="373"/>
      <c r="U10" s="373"/>
      <c r="V10" s="373"/>
      <c r="W10" s="373"/>
      <c r="X10" s="373"/>
      <c r="Y10" s="769"/>
    </row>
    <row r="11" spans="1:39" ht="25.5" customHeight="1">
      <c r="A11" s="764"/>
      <c r="B11" s="765"/>
      <c r="C11" s="766"/>
      <c r="D11" s="753">
        <f>'様式1-1'!AC10</f>
        <v>0</v>
      </c>
      <c r="E11" s="770"/>
      <c r="F11" s="770"/>
      <c r="G11" s="770"/>
      <c r="H11" s="770"/>
      <c r="I11" s="770"/>
      <c r="J11" s="770"/>
      <c r="K11" s="770"/>
      <c r="L11" s="652"/>
      <c r="M11" s="638"/>
      <c r="N11" s="638"/>
      <c r="O11" s="639"/>
      <c r="P11" s="771">
        <f>'様式1-1'!AC11</f>
        <v>0</v>
      </c>
      <c r="Q11" s="772"/>
      <c r="R11" s="772"/>
      <c r="S11" s="772"/>
      <c r="T11" s="772"/>
      <c r="U11" s="772"/>
      <c r="V11" s="772"/>
      <c r="W11" s="772"/>
      <c r="X11" s="772"/>
      <c r="Y11" s="773"/>
    </row>
    <row r="12" spans="1:39" ht="18" customHeight="1">
      <c r="A12" s="774" t="s">
        <v>133</v>
      </c>
      <c r="B12" s="775"/>
      <c r="C12" s="776"/>
      <c r="D12" s="213" t="s">
        <v>183</v>
      </c>
      <c r="E12" s="777">
        <f>'様式1-1'!AD8</f>
        <v>0</v>
      </c>
      <c r="F12" s="778"/>
      <c r="G12" s="214" t="s">
        <v>184</v>
      </c>
      <c r="H12" s="777">
        <f>'様式1-1'!AG8</f>
        <v>0</v>
      </c>
      <c r="I12" s="778"/>
      <c r="J12" s="778"/>
      <c r="K12" s="779"/>
      <c r="L12" s="779"/>
      <c r="M12" s="779"/>
      <c r="N12" s="779"/>
      <c r="O12" s="779"/>
      <c r="P12" s="779"/>
      <c r="Q12" s="779"/>
      <c r="R12" s="779"/>
      <c r="S12" s="779"/>
      <c r="T12" s="779"/>
      <c r="U12" s="779"/>
      <c r="V12" s="779"/>
      <c r="W12" s="779"/>
      <c r="X12" s="779"/>
      <c r="Y12" s="780"/>
    </row>
    <row r="13" spans="1:39" ht="20.25" customHeight="1">
      <c r="A13" s="747"/>
      <c r="B13" s="743"/>
      <c r="C13" s="748"/>
      <c r="D13" s="781">
        <f>'様式1-1'!Y9</f>
        <v>0</v>
      </c>
      <c r="E13" s="782"/>
      <c r="F13" s="782"/>
      <c r="G13" s="782"/>
      <c r="H13" s="782"/>
      <c r="I13" s="782"/>
      <c r="J13" s="782"/>
      <c r="K13" s="782"/>
      <c r="L13" s="782"/>
      <c r="M13" s="782"/>
      <c r="N13" s="772"/>
      <c r="O13" s="772"/>
      <c r="P13" s="772"/>
      <c r="Q13" s="772"/>
      <c r="R13" s="772"/>
      <c r="S13" s="772"/>
      <c r="T13" s="772"/>
      <c r="U13" s="772"/>
      <c r="V13" s="772"/>
      <c r="W13" s="772"/>
      <c r="X13" s="772"/>
      <c r="Y13" s="773"/>
    </row>
    <row r="14" spans="1:39" ht="38.25" customHeight="1">
      <c r="A14" s="757" t="s">
        <v>283</v>
      </c>
      <c r="B14" s="758"/>
      <c r="C14" s="758"/>
      <c r="D14" s="758"/>
      <c r="E14" s="758"/>
      <c r="F14" s="759"/>
      <c r="G14" s="760"/>
      <c r="H14" s="760"/>
      <c r="I14" s="760"/>
      <c r="J14" s="760"/>
      <c r="K14" s="760"/>
      <c r="L14" s="215" t="s">
        <v>134</v>
      </c>
      <c r="M14" s="760"/>
      <c r="N14" s="760"/>
      <c r="O14" s="760"/>
      <c r="P14" s="760"/>
      <c r="Q14" s="760"/>
      <c r="R14" s="760"/>
      <c r="S14" s="215" t="s">
        <v>135</v>
      </c>
      <c r="T14" s="216"/>
      <c r="U14" s="216"/>
      <c r="V14" s="216"/>
      <c r="W14" s="216"/>
      <c r="X14" s="216"/>
      <c r="Y14" s="217"/>
    </row>
    <row r="15" spans="1:39" ht="16.899999999999999" customHeight="1">
      <c r="A15" s="774" t="s">
        <v>250</v>
      </c>
      <c r="B15" s="786"/>
      <c r="C15" s="787"/>
      <c r="D15" s="794" t="s">
        <v>136</v>
      </c>
      <c r="E15" s="795"/>
      <c r="F15" s="795"/>
      <c r="G15" s="795"/>
      <c r="H15" s="795"/>
      <c r="I15" s="795"/>
      <c r="J15" s="795"/>
      <c r="K15" s="795"/>
      <c r="L15" s="795"/>
      <c r="M15" s="795"/>
      <c r="N15" s="795"/>
      <c r="O15" s="795"/>
      <c r="P15" s="795"/>
      <c r="Q15" s="795"/>
      <c r="R15" s="795"/>
      <c r="S15" s="795"/>
      <c r="T15" s="795"/>
      <c r="U15" s="795"/>
      <c r="V15" s="795"/>
      <c r="W15" s="795"/>
      <c r="X15" s="795"/>
      <c r="Y15" s="796"/>
    </row>
    <row r="16" spans="1:39" ht="16.899999999999999" customHeight="1">
      <c r="A16" s="788"/>
      <c r="B16" s="789"/>
      <c r="C16" s="790"/>
      <c r="D16" s="797"/>
      <c r="E16" s="798"/>
      <c r="F16" s="798"/>
      <c r="G16" s="798"/>
      <c r="H16" s="798"/>
      <c r="I16" s="798"/>
      <c r="J16" s="798"/>
      <c r="K16" s="798"/>
      <c r="L16" s="798"/>
      <c r="M16" s="798"/>
      <c r="N16" s="798"/>
      <c r="O16" s="798"/>
      <c r="P16" s="798"/>
      <c r="Q16" s="798"/>
      <c r="R16" s="798"/>
      <c r="S16" s="798"/>
      <c r="T16" s="798"/>
      <c r="U16" s="798"/>
      <c r="V16" s="798"/>
      <c r="W16" s="798"/>
      <c r="X16" s="798"/>
      <c r="Y16" s="799"/>
    </row>
    <row r="17" spans="1:25" ht="16.899999999999999" customHeight="1">
      <c r="A17" s="788"/>
      <c r="B17" s="789"/>
      <c r="C17" s="790"/>
      <c r="D17" s="783"/>
      <c r="E17" s="784"/>
      <c r="F17" s="784"/>
      <c r="G17" s="784"/>
      <c r="H17" s="784"/>
      <c r="I17" s="784"/>
      <c r="J17" s="784"/>
      <c r="K17" s="784"/>
      <c r="L17" s="784"/>
      <c r="M17" s="784"/>
      <c r="N17" s="784"/>
      <c r="O17" s="784"/>
      <c r="P17" s="784"/>
      <c r="Q17" s="784"/>
      <c r="R17" s="784"/>
      <c r="S17" s="784"/>
      <c r="T17" s="784"/>
      <c r="U17" s="784"/>
      <c r="V17" s="784"/>
      <c r="W17" s="784"/>
      <c r="X17" s="784"/>
      <c r="Y17" s="785"/>
    </row>
    <row r="18" spans="1:25" ht="16.899999999999999" customHeight="1">
      <c r="A18" s="788"/>
      <c r="B18" s="789"/>
      <c r="C18" s="790"/>
      <c r="D18" s="783"/>
      <c r="E18" s="784"/>
      <c r="F18" s="784"/>
      <c r="G18" s="784"/>
      <c r="H18" s="784"/>
      <c r="I18" s="784"/>
      <c r="J18" s="784"/>
      <c r="K18" s="784"/>
      <c r="L18" s="784"/>
      <c r="M18" s="784"/>
      <c r="N18" s="784"/>
      <c r="O18" s="784"/>
      <c r="P18" s="784"/>
      <c r="Q18" s="784"/>
      <c r="R18" s="784"/>
      <c r="S18" s="784"/>
      <c r="T18" s="784"/>
      <c r="U18" s="784"/>
      <c r="V18" s="784"/>
      <c r="W18" s="784"/>
      <c r="X18" s="784"/>
      <c r="Y18" s="785"/>
    </row>
    <row r="19" spans="1:25" ht="16.899999999999999" customHeight="1">
      <c r="A19" s="788"/>
      <c r="B19" s="789"/>
      <c r="C19" s="790"/>
      <c r="D19" s="783"/>
      <c r="E19" s="784"/>
      <c r="F19" s="784"/>
      <c r="G19" s="784"/>
      <c r="H19" s="784"/>
      <c r="I19" s="784"/>
      <c r="J19" s="784"/>
      <c r="K19" s="784"/>
      <c r="L19" s="784"/>
      <c r="M19" s="784"/>
      <c r="N19" s="784"/>
      <c r="O19" s="784"/>
      <c r="P19" s="784"/>
      <c r="Q19" s="784"/>
      <c r="R19" s="784"/>
      <c r="S19" s="784"/>
      <c r="T19" s="784"/>
      <c r="U19" s="784"/>
      <c r="V19" s="784"/>
      <c r="W19" s="784"/>
      <c r="X19" s="784"/>
      <c r="Y19" s="785"/>
    </row>
    <row r="20" spans="1:25" ht="16.899999999999999" hidden="1" customHeight="1">
      <c r="A20" s="788"/>
      <c r="B20" s="789"/>
      <c r="C20" s="790"/>
      <c r="D20" s="783"/>
      <c r="E20" s="784"/>
      <c r="F20" s="784"/>
      <c r="G20" s="784"/>
      <c r="H20" s="784"/>
      <c r="I20" s="784"/>
      <c r="J20" s="784"/>
      <c r="K20" s="784"/>
      <c r="L20" s="784"/>
      <c r="M20" s="784"/>
      <c r="N20" s="784"/>
      <c r="O20" s="784"/>
      <c r="P20" s="784"/>
      <c r="Q20" s="784"/>
      <c r="R20" s="784"/>
      <c r="S20" s="784"/>
      <c r="T20" s="784"/>
      <c r="U20" s="784"/>
      <c r="V20" s="784"/>
      <c r="W20" s="784"/>
      <c r="X20" s="784"/>
      <c r="Y20" s="785"/>
    </row>
    <row r="21" spans="1:25" ht="16.899999999999999" hidden="1" customHeight="1">
      <c r="A21" s="788"/>
      <c r="B21" s="789"/>
      <c r="C21" s="790"/>
      <c r="D21" s="783"/>
      <c r="E21" s="784"/>
      <c r="F21" s="784"/>
      <c r="G21" s="784"/>
      <c r="H21" s="784"/>
      <c r="I21" s="784"/>
      <c r="J21" s="784"/>
      <c r="K21" s="784"/>
      <c r="L21" s="784"/>
      <c r="M21" s="784"/>
      <c r="N21" s="784"/>
      <c r="O21" s="784"/>
      <c r="P21" s="784"/>
      <c r="Q21" s="784"/>
      <c r="R21" s="784"/>
      <c r="S21" s="784"/>
      <c r="T21" s="784"/>
      <c r="U21" s="784"/>
      <c r="V21" s="784"/>
      <c r="W21" s="784"/>
      <c r="X21" s="784"/>
      <c r="Y21" s="785"/>
    </row>
    <row r="22" spans="1:25" ht="16.899999999999999" hidden="1" customHeight="1">
      <c r="A22" s="788"/>
      <c r="B22" s="789"/>
      <c r="C22" s="790"/>
      <c r="D22" s="783"/>
      <c r="E22" s="784"/>
      <c r="F22" s="784"/>
      <c r="G22" s="784"/>
      <c r="H22" s="784"/>
      <c r="I22" s="784"/>
      <c r="J22" s="784"/>
      <c r="K22" s="784"/>
      <c r="L22" s="784"/>
      <c r="M22" s="784"/>
      <c r="N22" s="784"/>
      <c r="O22" s="784"/>
      <c r="P22" s="784"/>
      <c r="Q22" s="784"/>
      <c r="R22" s="784"/>
      <c r="S22" s="784"/>
      <c r="T22" s="784"/>
      <c r="U22" s="784"/>
      <c r="V22" s="784"/>
      <c r="W22" s="784"/>
      <c r="X22" s="784"/>
      <c r="Y22" s="785"/>
    </row>
    <row r="23" spans="1:25" ht="16.899999999999999" hidden="1" customHeight="1">
      <c r="A23" s="788"/>
      <c r="B23" s="789"/>
      <c r="C23" s="790"/>
      <c r="D23" s="783"/>
      <c r="E23" s="784"/>
      <c r="F23" s="784"/>
      <c r="G23" s="784"/>
      <c r="H23" s="784"/>
      <c r="I23" s="784"/>
      <c r="J23" s="784"/>
      <c r="K23" s="784"/>
      <c r="L23" s="784"/>
      <c r="M23" s="784"/>
      <c r="N23" s="784"/>
      <c r="O23" s="784"/>
      <c r="P23" s="784"/>
      <c r="Q23" s="784"/>
      <c r="R23" s="784"/>
      <c r="S23" s="784"/>
      <c r="T23" s="784"/>
      <c r="U23" s="784"/>
      <c r="V23" s="784"/>
      <c r="W23" s="784"/>
      <c r="X23" s="784"/>
      <c r="Y23" s="785"/>
    </row>
    <row r="24" spans="1:25" ht="16.899999999999999" hidden="1" customHeight="1">
      <c r="A24" s="788"/>
      <c r="B24" s="789"/>
      <c r="C24" s="790"/>
      <c r="D24" s="783"/>
      <c r="E24" s="784"/>
      <c r="F24" s="784"/>
      <c r="G24" s="784"/>
      <c r="H24" s="784"/>
      <c r="I24" s="784"/>
      <c r="J24" s="784"/>
      <c r="K24" s="784"/>
      <c r="L24" s="784"/>
      <c r="M24" s="784"/>
      <c r="N24" s="784"/>
      <c r="O24" s="784"/>
      <c r="P24" s="784"/>
      <c r="Q24" s="784"/>
      <c r="R24" s="784"/>
      <c r="S24" s="784"/>
      <c r="T24" s="784"/>
      <c r="U24" s="784"/>
      <c r="V24" s="784"/>
      <c r="W24" s="784"/>
      <c r="X24" s="784"/>
      <c r="Y24" s="785"/>
    </row>
    <row r="25" spans="1:25" ht="16.899999999999999" hidden="1" customHeight="1">
      <c r="A25" s="788"/>
      <c r="B25" s="789"/>
      <c r="C25" s="790"/>
      <c r="D25" s="783"/>
      <c r="E25" s="784"/>
      <c r="F25" s="784"/>
      <c r="G25" s="784"/>
      <c r="H25" s="784"/>
      <c r="I25" s="784"/>
      <c r="J25" s="784"/>
      <c r="K25" s="784"/>
      <c r="L25" s="784"/>
      <c r="M25" s="784"/>
      <c r="N25" s="784"/>
      <c r="O25" s="784"/>
      <c r="P25" s="784"/>
      <c r="Q25" s="784"/>
      <c r="R25" s="784"/>
      <c r="S25" s="784"/>
      <c r="T25" s="784"/>
      <c r="U25" s="784"/>
      <c r="V25" s="784"/>
      <c r="W25" s="784"/>
      <c r="X25" s="784"/>
      <c r="Y25" s="785"/>
    </row>
    <row r="26" spans="1:25" ht="16.899999999999999" hidden="1" customHeight="1">
      <c r="A26" s="788"/>
      <c r="B26" s="789"/>
      <c r="C26" s="790"/>
      <c r="D26" s="783"/>
      <c r="E26" s="784"/>
      <c r="F26" s="784"/>
      <c r="G26" s="784"/>
      <c r="H26" s="784"/>
      <c r="I26" s="784"/>
      <c r="J26" s="784"/>
      <c r="K26" s="784"/>
      <c r="L26" s="784"/>
      <c r="M26" s="784"/>
      <c r="N26" s="784"/>
      <c r="O26" s="784"/>
      <c r="P26" s="784"/>
      <c r="Q26" s="784"/>
      <c r="R26" s="784"/>
      <c r="S26" s="784"/>
      <c r="T26" s="784"/>
      <c r="U26" s="784"/>
      <c r="V26" s="784"/>
      <c r="W26" s="784"/>
      <c r="X26" s="784"/>
      <c r="Y26" s="785"/>
    </row>
    <row r="27" spans="1:25" ht="16.899999999999999" hidden="1" customHeight="1">
      <c r="A27" s="788"/>
      <c r="B27" s="789"/>
      <c r="C27" s="790"/>
      <c r="D27" s="783"/>
      <c r="E27" s="784"/>
      <c r="F27" s="784"/>
      <c r="G27" s="784"/>
      <c r="H27" s="784"/>
      <c r="I27" s="784"/>
      <c r="J27" s="784"/>
      <c r="K27" s="784"/>
      <c r="L27" s="784"/>
      <c r="M27" s="784"/>
      <c r="N27" s="784"/>
      <c r="O27" s="784"/>
      <c r="P27" s="784"/>
      <c r="Q27" s="784"/>
      <c r="R27" s="784"/>
      <c r="S27" s="784"/>
      <c r="T27" s="784"/>
      <c r="U27" s="784"/>
      <c r="V27" s="784"/>
      <c r="W27" s="784"/>
      <c r="X27" s="784"/>
      <c r="Y27" s="785"/>
    </row>
    <row r="28" spans="1:25" ht="16.899999999999999" hidden="1" customHeight="1">
      <c r="A28" s="788"/>
      <c r="B28" s="789"/>
      <c r="C28" s="790"/>
      <c r="D28" s="783"/>
      <c r="E28" s="784"/>
      <c r="F28" s="784"/>
      <c r="G28" s="784"/>
      <c r="H28" s="784"/>
      <c r="I28" s="784"/>
      <c r="J28" s="784"/>
      <c r="K28" s="784"/>
      <c r="L28" s="784"/>
      <c r="M28" s="784"/>
      <c r="N28" s="784"/>
      <c r="O28" s="784"/>
      <c r="P28" s="784"/>
      <c r="Q28" s="784"/>
      <c r="R28" s="784"/>
      <c r="S28" s="784"/>
      <c r="T28" s="784"/>
      <c r="U28" s="784"/>
      <c r="V28" s="784"/>
      <c r="W28" s="784"/>
      <c r="X28" s="784"/>
      <c r="Y28" s="785"/>
    </row>
    <row r="29" spans="1:25" ht="16.5" hidden="1" customHeight="1">
      <c r="A29" s="788"/>
      <c r="B29" s="789"/>
      <c r="C29" s="790"/>
      <c r="D29" s="783"/>
      <c r="E29" s="784"/>
      <c r="F29" s="784"/>
      <c r="G29" s="784"/>
      <c r="H29" s="784"/>
      <c r="I29" s="784"/>
      <c r="J29" s="784"/>
      <c r="K29" s="784"/>
      <c r="L29" s="784"/>
      <c r="M29" s="784"/>
      <c r="N29" s="784"/>
      <c r="O29" s="784"/>
      <c r="P29" s="784"/>
      <c r="Q29" s="784"/>
      <c r="R29" s="784"/>
      <c r="S29" s="784"/>
      <c r="T29" s="784"/>
      <c r="U29" s="784"/>
      <c r="V29" s="784"/>
      <c r="W29" s="784"/>
      <c r="X29" s="784"/>
      <c r="Y29" s="785"/>
    </row>
    <row r="30" spans="1:25" ht="16.899999999999999" hidden="1" customHeight="1">
      <c r="A30" s="788"/>
      <c r="B30" s="789"/>
      <c r="C30" s="790"/>
      <c r="D30" s="783"/>
      <c r="E30" s="784"/>
      <c r="F30" s="784"/>
      <c r="G30" s="784"/>
      <c r="H30" s="784"/>
      <c r="I30" s="784"/>
      <c r="J30" s="784"/>
      <c r="K30" s="784"/>
      <c r="L30" s="784"/>
      <c r="M30" s="784"/>
      <c r="N30" s="784"/>
      <c r="O30" s="784"/>
      <c r="P30" s="784"/>
      <c r="Q30" s="784"/>
      <c r="R30" s="784"/>
      <c r="S30" s="784"/>
      <c r="T30" s="784"/>
      <c r="U30" s="784"/>
      <c r="V30" s="784"/>
      <c r="W30" s="784"/>
      <c r="X30" s="784"/>
      <c r="Y30" s="785"/>
    </row>
    <row r="31" spans="1:25" ht="16.899999999999999" hidden="1" customHeight="1">
      <c r="A31" s="788"/>
      <c r="B31" s="789"/>
      <c r="C31" s="790"/>
      <c r="D31" s="783"/>
      <c r="E31" s="784"/>
      <c r="F31" s="784"/>
      <c r="G31" s="784"/>
      <c r="H31" s="784"/>
      <c r="I31" s="784"/>
      <c r="J31" s="784"/>
      <c r="K31" s="784"/>
      <c r="L31" s="784"/>
      <c r="M31" s="784"/>
      <c r="N31" s="784"/>
      <c r="O31" s="784"/>
      <c r="P31" s="784"/>
      <c r="Q31" s="784"/>
      <c r="R31" s="784"/>
      <c r="S31" s="784"/>
      <c r="T31" s="784"/>
      <c r="U31" s="784"/>
      <c r="V31" s="784"/>
      <c r="W31" s="784"/>
      <c r="X31" s="784"/>
      <c r="Y31" s="785"/>
    </row>
    <row r="32" spans="1:25" ht="16.899999999999999" hidden="1" customHeight="1">
      <c r="A32" s="788"/>
      <c r="B32" s="789"/>
      <c r="C32" s="790"/>
      <c r="D32" s="783"/>
      <c r="E32" s="784"/>
      <c r="F32" s="784"/>
      <c r="G32" s="784"/>
      <c r="H32" s="784"/>
      <c r="I32" s="784"/>
      <c r="J32" s="784"/>
      <c r="K32" s="784"/>
      <c r="L32" s="784"/>
      <c r="M32" s="784"/>
      <c r="N32" s="784"/>
      <c r="O32" s="784"/>
      <c r="P32" s="784"/>
      <c r="Q32" s="784"/>
      <c r="R32" s="784"/>
      <c r="S32" s="784"/>
      <c r="T32" s="784"/>
      <c r="U32" s="784"/>
      <c r="V32" s="784"/>
      <c r="W32" s="784"/>
      <c r="X32" s="784"/>
      <c r="Y32" s="785"/>
    </row>
    <row r="33" spans="1:25" ht="16.899999999999999" hidden="1" customHeight="1">
      <c r="A33" s="788"/>
      <c r="B33" s="789"/>
      <c r="C33" s="790"/>
      <c r="D33" s="783"/>
      <c r="E33" s="784"/>
      <c r="F33" s="784"/>
      <c r="G33" s="784"/>
      <c r="H33" s="784"/>
      <c r="I33" s="784"/>
      <c r="J33" s="784"/>
      <c r="K33" s="784"/>
      <c r="L33" s="784"/>
      <c r="M33" s="784"/>
      <c r="N33" s="784"/>
      <c r="O33" s="784"/>
      <c r="P33" s="784"/>
      <c r="Q33" s="784"/>
      <c r="R33" s="784"/>
      <c r="S33" s="784"/>
      <c r="T33" s="784"/>
      <c r="U33" s="784"/>
      <c r="V33" s="784"/>
      <c r="W33" s="784"/>
      <c r="X33" s="784"/>
      <c r="Y33" s="785"/>
    </row>
    <row r="34" spans="1:25" ht="16.899999999999999" hidden="1" customHeight="1">
      <c r="A34" s="788"/>
      <c r="B34" s="789"/>
      <c r="C34" s="790"/>
      <c r="D34" s="783"/>
      <c r="E34" s="784"/>
      <c r="F34" s="784"/>
      <c r="G34" s="784"/>
      <c r="H34" s="784"/>
      <c r="I34" s="784"/>
      <c r="J34" s="784"/>
      <c r="K34" s="784"/>
      <c r="L34" s="784"/>
      <c r="M34" s="784"/>
      <c r="N34" s="784"/>
      <c r="O34" s="784"/>
      <c r="P34" s="784"/>
      <c r="Q34" s="784"/>
      <c r="R34" s="784"/>
      <c r="S34" s="784"/>
      <c r="T34" s="784"/>
      <c r="U34" s="784"/>
      <c r="V34" s="784"/>
      <c r="W34" s="784"/>
      <c r="X34" s="784"/>
      <c r="Y34" s="785"/>
    </row>
    <row r="35" spans="1:25" ht="16.899999999999999" hidden="1" customHeight="1">
      <c r="A35" s="788"/>
      <c r="B35" s="789"/>
      <c r="C35" s="790"/>
      <c r="D35" s="783"/>
      <c r="E35" s="784"/>
      <c r="F35" s="784"/>
      <c r="G35" s="784"/>
      <c r="H35" s="784"/>
      <c r="I35" s="784"/>
      <c r="J35" s="784"/>
      <c r="K35" s="784"/>
      <c r="L35" s="784"/>
      <c r="M35" s="784"/>
      <c r="N35" s="784"/>
      <c r="O35" s="784"/>
      <c r="P35" s="784"/>
      <c r="Q35" s="784"/>
      <c r="R35" s="784"/>
      <c r="S35" s="784"/>
      <c r="T35" s="784"/>
      <c r="U35" s="784"/>
      <c r="V35" s="784"/>
      <c r="W35" s="784"/>
      <c r="X35" s="784"/>
      <c r="Y35" s="785"/>
    </row>
    <row r="36" spans="1:25" ht="16.899999999999999" hidden="1" customHeight="1">
      <c r="A36" s="788"/>
      <c r="B36" s="789"/>
      <c r="C36" s="790"/>
      <c r="D36" s="783"/>
      <c r="E36" s="784"/>
      <c r="F36" s="784"/>
      <c r="G36" s="784"/>
      <c r="H36" s="784"/>
      <c r="I36" s="784"/>
      <c r="J36" s="784"/>
      <c r="K36" s="784"/>
      <c r="L36" s="784"/>
      <c r="M36" s="784"/>
      <c r="N36" s="784"/>
      <c r="O36" s="784"/>
      <c r="P36" s="784"/>
      <c r="Q36" s="784"/>
      <c r="R36" s="784"/>
      <c r="S36" s="784"/>
      <c r="T36" s="784"/>
      <c r="U36" s="784"/>
      <c r="V36" s="784"/>
      <c r="W36" s="784"/>
      <c r="X36" s="784"/>
      <c r="Y36" s="785"/>
    </row>
    <row r="37" spans="1:25" ht="16.899999999999999" hidden="1" customHeight="1">
      <c r="A37" s="788"/>
      <c r="B37" s="789"/>
      <c r="C37" s="790"/>
      <c r="D37" s="783"/>
      <c r="E37" s="784"/>
      <c r="F37" s="784"/>
      <c r="G37" s="784"/>
      <c r="H37" s="784"/>
      <c r="I37" s="784"/>
      <c r="J37" s="784"/>
      <c r="K37" s="784"/>
      <c r="L37" s="784"/>
      <c r="M37" s="784"/>
      <c r="N37" s="784"/>
      <c r="O37" s="784"/>
      <c r="P37" s="784"/>
      <c r="Q37" s="784"/>
      <c r="R37" s="784"/>
      <c r="S37" s="784"/>
      <c r="T37" s="784"/>
      <c r="U37" s="784"/>
      <c r="V37" s="784"/>
      <c r="W37" s="784"/>
      <c r="X37" s="784"/>
      <c r="Y37" s="785"/>
    </row>
    <row r="38" spans="1:25" ht="16.899999999999999" hidden="1" customHeight="1">
      <c r="A38" s="788"/>
      <c r="B38" s="789"/>
      <c r="C38" s="790"/>
      <c r="D38" s="783"/>
      <c r="E38" s="784"/>
      <c r="F38" s="784"/>
      <c r="G38" s="784"/>
      <c r="H38" s="784"/>
      <c r="I38" s="784"/>
      <c r="J38" s="784"/>
      <c r="K38" s="784"/>
      <c r="L38" s="784"/>
      <c r="M38" s="784"/>
      <c r="N38" s="784"/>
      <c r="O38" s="784"/>
      <c r="P38" s="784"/>
      <c r="Q38" s="784"/>
      <c r="R38" s="784"/>
      <c r="S38" s="784"/>
      <c r="T38" s="784"/>
      <c r="U38" s="784"/>
      <c r="V38" s="784"/>
      <c r="W38" s="784"/>
      <c r="X38" s="784"/>
      <c r="Y38" s="785"/>
    </row>
    <row r="39" spans="1:25" ht="16.899999999999999" hidden="1" customHeight="1">
      <c r="A39" s="788"/>
      <c r="B39" s="789"/>
      <c r="C39" s="790"/>
      <c r="D39" s="783"/>
      <c r="E39" s="784"/>
      <c r="F39" s="784"/>
      <c r="G39" s="784"/>
      <c r="H39" s="784"/>
      <c r="I39" s="784"/>
      <c r="J39" s="784"/>
      <c r="K39" s="784"/>
      <c r="L39" s="784"/>
      <c r="M39" s="784"/>
      <c r="N39" s="784"/>
      <c r="O39" s="784"/>
      <c r="P39" s="784"/>
      <c r="Q39" s="784"/>
      <c r="R39" s="784"/>
      <c r="S39" s="784"/>
      <c r="T39" s="784"/>
      <c r="U39" s="784"/>
      <c r="V39" s="784"/>
      <c r="W39" s="784"/>
      <c r="X39" s="784"/>
      <c r="Y39" s="785"/>
    </row>
    <row r="40" spans="1:25" ht="16.899999999999999" customHeight="1">
      <c r="A40" s="791"/>
      <c r="B40" s="792"/>
      <c r="C40" s="793"/>
      <c r="D40" s="783"/>
      <c r="E40" s="784"/>
      <c r="F40" s="784"/>
      <c r="G40" s="784"/>
      <c r="H40" s="784"/>
      <c r="I40" s="784"/>
      <c r="J40" s="784"/>
      <c r="K40" s="784"/>
      <c r="L40" s="784"/>
      <c r="M40" s="784"/>
      <c r="N40" s="784"/>
      <c r="O40" s="784"/>
      <c r="P40" s="784"/>
      <c r="Q40" s="784"/>
      <c r="R40" s="784"/>
      <c r="S40" s="784"/>
      <c r="T40" s="784"/>
      <c r="U40" s="784"/>
      <c r="V40" s="784"/>
      <c r="W40" s="784"/>
      <c r="X40" s="784"/>
      <c r="Y40" s="785"/>
    </row>
    <row r="41" spans="1:25" ht="16.899999999999999" customHeight="1">
      <c r="A41" s="800" t="s">
        <v>137</v>
      </c>
      <c r="B41" s="775"/>
      <c r="C41" s="776"/>
      <c r="D41" s="804"/>
      <c r="E41" s="805"/>
      <c r="F41" s="805"/>
      <c r="G41" s="805"/>
      <c r="H41" s="805"/>
      <c r="I41" s="805"/>
      <c r="J41" s="805"/>
      <c r="K41" s="805"/>
      <c r="L41" s="805"/>
      <c r="M41" s="805"/>
      <c r="N41" s="805"/>
      <c r="O41" s="805"/>
      <c r="P41" s="805"/>
      <c r="Q41" s="805"/>
      <c r="R41" s="805"/>
      <c r="S41" s="805"/>
      <c r="T41" s="805"/>
      <c r="U41" s="805"/>
      <c r="V41" s="805"/>
      <c r="W41" s="805"/>
      <c r="X41" s="805"/>
      <c r="Y41" s="806"/>
    </row>
    <row r="42" spans="1:25" ht="16.899999999999999" customHeight="1">
      <c r="A42" s="747"/>
      <c r="B42" s="743"/>
      <c r="C42" s="748"/>
      <c r="D42" s="807"/>
      <c r="E42" s="808"/>
      <c r="F42" s="808"/>
      <c r="G42" s="808"/>
      <c r="H42" s="808"/>
      <c r="I42" s="808"/>
      <c r="J42" s="808"/>
      <c r="K42" s="808"/>
      <c r="L42" s="808"/>
      <c r="M42" s="808"/>
      <c r="N42" s="808"/>
      <c r="O42" s="808"/>
      <c r="P42" s="808"/>
      <c r="Q42" s="808"/>
      <c r="R42" s="808"/>
      <c r="S42" s="808"/>
      <c r="T42" s="808"/>
      <c r="U42" s="808"/>
      <c r="V42" s="808"/>
      <c r="W42" s="808"/>
      <c r="X42" s="808"/>
      <c r="Y42" s="809"/>
    </row>
    <row r="43" spans="1:25" ht="16.899999999999999" customHeight="1">
      <c r="A43" s="747"/>
      <c r="B43" s="743"/>
      <c r="C43" s="748"/>
      <c r="D43" s="807"/>
      <c r="E43" s="808"/>
      <c r="F43" s="808"/>
      <c r="G43" s="808"/>
      <c r="H43" s="808"/>
      <c r="I43" s="808"/>
      <c r="J43" s="808"/>
      <c r="K43" s="808"/>
      <c r="L43" s="808"/>
      <c r="M43" s="808"/>
      <c r="N43" s="808"/>
      <c r="O43" s="808"/>
      <c r="P43" s="808"/>
      <c r="Q43" s="808"/>
      <c r="R43" s="808"/>
      <c r="S43" s="808"/>
      <c r="T43" s="808"/>
      <c r="U43" s="808"/>
      <c r="V43" s="808"/>
      <c r="W43" s="808"/>
      <c r="X43" s="808"/>
      <c r="Y43" s="809"/>
    </row>
    <row r="44" spans="1:25" ht="16.899999999999999" customHeight="1">
      <c r="A44" s="747"/>
      <c r="B44" s="743"/>
      <c r="C44" s="748"/>
      <c r="D44" s="807"/>
      <c r="E44" s="808"/>
      <c r="F44" s="808"/>
      <c r="G44" s="808"/>
      <c r="H44" s="808"/>
      <c r="I44" s="808"/>
      <c r="J44" s="808"/>
      <c r="K44" s="808"/>
      <c r="L44" s="808"/>
      <c r="M44" s="808"/>
      <c r="N44" s="808"/>
      <c r="O44" s="808"/>
      <c r="P44" s="808"/>
      <c r="Q44" s="808"/>
      <c r="R44" s="808"/>
      <c r="S44" s="808"/>
      <c r="T44" s="808"/>
      <c r="U44" s="808"/>
      <c r="V44" s="808"/>
      <c r="W44" s="808"/>
      <c r="X44" s="808"/>
      <c r="Y44" s="809"/>
    </row>
    <row r="45" spans="1:25" ht="16.899999999999999" customHeight="1">
      <c r="A45" s="747"/>
      <c r="B45" s="743"/>
      <c r="C45" s="748"/>
      <c r="D45" s="807"/>
      <c r="E45" s="808"/>
      <c r="F45" s="808"/>
      <c r="G45" s="808"/>
      <c r="H45" s="808"/>
      <c r="I45" s="808"/>
      <c r="J45" s="808"/>
      <c r="K45" s="808"/>
      <c r="L45" s="808"/>
      <c r="M45" s="808"/>
      <c r="N45" s="808"/>
      <c r="O45" s="808"/>
      <c r="P45" s="808"/>
      <c r="Q45" s="808"/>
      <c r="R45" s="808"/>
      <c r="S45" s="808"/>
      <c r="T45" s="808"/>
      <c r="U45" s="808"/>
      <c r="V45" s="808"/>
      <c r="W45" s="808"/>
      <c r="X45" s="808"/>
      <c r="Y45" s="809"/>
    </row>
    <row r="46" spans="1:25" ht="16.899999999999999" customHeight="1">
      <c r="A46" s="801"/>
      <c r="B46" s="802"/>
      <c r="C46" s="803"/>
      <c r="D46" s="807"/>
      <c r="E46" s="808"/>
      <c r="F46" s="808"/>
      <c r="G46" s="808"/>
      <c r="H46" s="808"/>
      <c r="I46" s="808"/>
      <c r="J46" s="808"/>
      <c r="K46" s="808"/>
      <c r="L46" s="808"/>
      <c r="M46" s="808"/>
      <c r="N46" s="808"/>
      <c r="O46" s="808"/>
      <c r="P46" s="808"/>
      <c r="Q46" s="808"/>
      <c r="R46" s="808"/>
      <c r="S46" s="808"/>
      <c r="T46" s="808"/>
      <c r="U46" s="808"/>
      <c r="V46" s="808"/>
      <c r="W46" s="808"/>
      <c r="X46" s="808"/>
      <c r="Y46" s="809"/>
    </row>
    <row r="47" spans="1:25" ht="16.899999999999999" customHeight="1">
      <c r="A47" s="516" t="s">
        <v>357</v>
      </c>
      <c r="B47" s="517"/>
      <c r="C47" s="518"/>
      <c r="D47" s="810" t="s">
        <v>225</v>
      </c>
      <c r="E47" s="811"/>
      <c r="F47" s="811"/>
      <c r="G47" s="811"/>
      <c r="H47" s="811"/>
      <c r="I47" s="811"/>
      <c r="J47" s="811"/>
      <c r="K47" s="811"/>
      <c r="L47" s="811"/>
      <c r="M47" s="811"/>
      <c r="N47" s="811"/>
      <c r="O47" s="811"/>
      <c r="P47" s="811"/>
      <c r="Q47" s="811"/>
      <c r="R47" s="811"/>
      <c r="S47" s="811"/>
      <c r="T47" s="811"/>
      <c r="U47" s="811"/>
      <c r="V47" s="811"/>
      <c r="W47" s="811"/>
      <c r="X47" s="811"/>
      <c r="Y47" s="812"/>
    </row>
    <row r="48" spans="1:25" ht="16.899999999999999" customHeight="1">
      <c r="A48" s="606"/>
      <c r="B48" s="607"/>
      <c r="C48" s="608"/>
      <c r="D48" s="813"/>
      <c r="E48" s="814"/>
      <c r="F48" s="814"/>
      <c r="G48" s="814"/>
      <c r="H48" s="814"/>
      <c r="I48" s="814"/>
      <c r="J48" s="814"/>
      <c r="K48" s="814"/>
      <c r="L48" s="814"/>
      <c r="M48" s="814"/>
      <c r="N48" s="814"/>
      <c r="O48" s="814"/>
      <c r="P48" s="814"/>
      <c r="Q48" s="814"/>
      <c r="R48" s="814"/>
      <c r="S48" s="814"/>
      <c r="T48" s="814"/>
      <c r="U48" s="814"/>
      <c r="V48" s="814"/>
      <c r="W48" s="814"/>
      <c r="X48" s="814"/>
      <c r="Y48" s="815"/>
    </row>
    <row r="49" spans="1:25" ht="16.899999999999999" customHeight="1">
      <c r="A49" s="606"/>
      <c r="B49" s="607"/>
      <c r="C49" s="608"/>
      <c r="D49" s="813"/>
      <c r="E49" s="814"/>
      <c r="F49" s="814"/>
      <c r="G49" s="814"/>
      <c r="H49" s="814"/>
      <c r="I49" s="814"/>
      <c r="J49" s="814"/>
      <c r="K49" s="814"/>
      <c r="L49" s="814"/>
      <c r="M49" s="814"/>
      <c r="N49" s="814"/>
      <c r="O49" s="814"/>
      <c r="P49" s="814"/>
      <c r="Q49" s="814"/>
      <c r="R49" s="814"/>
      <c r="S49" s="814"/>
      <c r="T49" s="814"/>
      <c r="U49" s="814"/>
      <c r="V49" s="814"/>
      <c r="W49" s="814"/>
      <c r="X49" s="814"/>
      <c r="Y49" s="815"/>
    </row>
    <row r="50" spans="1:25" ht="16.899999999999999" customHeight="1">
      <c r="A50" s="606"/>
      <c r="B50" s="607"/>
      <c r="C50" s="608"/>
      <c r="D50" s="813"/>
      <c r="E50" s="814"/>
      <c r="F50" s="814"/>
      <c r="G50" s="814"/>
      <c r="H50" s="814"/>
      <c r="I50" s="814"/>
      <c r="J50" s="814"/>
      <c r="K50" s="814"/>
      <c r="L50" s="814"/>
      <c r="M50" s="814"/>
      <c r="N50" s="814"/>
      <c r="O50" s="814"/>
      <c r="P50" s="814"/>
      <c r="Q50" s="814"/>
      <c r="R50" s="814"/>
      <c r="S50" s="814"/>
      <c r="T50" s="814"/>
      <c r="U50" s="814"/>
      <c r="V50" s="814"/>
      <c r="W50" s="814"/>
      <c r="X50" s="814"/>
      <c r="Y50" s="815"/>
    </row>
    <row r="51" spans="1:25" ht="16.899999999999999" customHeight="1">
      <c r="A51" s="606"/>
      <c r="B51" s="607"/>
      <c r="C51" s="608"/>
      <c r="D51" s="813"/>
      <c r="E51" s="814"/>
      <c r="F51" s="814"/>
      <c r="G51" s="814"/>
      <c r="H51" s="814"/>
      <c r="I51" s="814"/>
      <c r="J51" s="814"/>
      <c r="K51" s="814"/>
      <c r="L51" s="814"/>
      <c r="M51" s="814"/>
      <c r="N51" s="814"/>
      <c r="O51" s="814"/>
      <c r="P51" s="814"/>
      <c r="Q51" s="814"/>
      <c r="R51" s="814"/>
      <c r="S51" s="814"/>
      <c r="T51" s="814"/>
      <c r="U51" s="814"/>
      <c r="V51" s="814"/>
      <c r="W51" s="814"/>
      <c r="X51" s="814"/>
      <c r="Y51" s="815"/>
    </row>
    <row r="52" spans="1:25" ht="16.899999999999999" hidden="1" customHeight="1">
      <c r="A52" s="606"/>
      <c r="B52" s="607"/>
      <c r="C52" s="608"/>
      <c r="D52" s="813"/>
      <c r="E52" s="814"/>
      <c r="F52" s="814"/>
      <c r="G52" s="814"/>
      <c r="H52" s="814"/>
      <c r="I52" s="814"/>
      <c r="J52" s="814"/>
      <c r="K52" s="814"/>
      <c r="L52" s="814"/>
      <c r="M52" s="814"/>
      <c r="N52" s="814"/>
      <c r="O52" s="814"/>
      <c r="P52" s="814"/>
      <c r="Q52" s="814"/>
      <c r="R52" s="814"/>
      <c r="S52" s="814"/>
      <c r="T52" s="814"/>
      <c r="U52" s="814"/>
      <c r="V52" s="814"/>
      <c r="W52" s="814"/>
      <c r="X52" s="814"/>
      <c r="Y52" s="815"/>
    </row>
    <row r="53" spans="1:25" ht="16.899999999999999" hidden="1" customHeight="1">
      <c r="A53" s="606"/>
      <c r="B53" s="607"/>
      <c r="C53" s="608"/>
      <c r="D53" s="813"/>
      <c r="E53" s="814"/>
      <c r="F53" s="814"/>
      <c r="G53" s="814"/>
      <c r="H53" s="814"/>
      <c r="I53" s="814"/>
      <c r="J53" s="814"/>
      <c r="K53" s="814"/>
      <c r="L53" s="814"/>
      <c r="M53" s="814"/>
      <c r="N53" s="814"/>
      <c r="O53" s="814"/>
      <c r="P53" s="814"/>
      <c r="Q53" s="814"/>
      <c r="R53" s="814"/>
      <c r="S53" s="814"/>
      <c r="T53" s="814"/>
      <c r="U53" s="814"/>
      <c r="V53" s="814"/>
      <c r="W53" s="814"/>
      <c r="X53" s="814"/>
      <c r="Y53" s="815"/>
    </row>
    <row r="54" spans="1:25" ht="16.899999999999999" hidden="1" customHeight="1">
      <c r="A54" s="606"/>
      <c r="B54" s="607"/>
      <c r="C54" s="608"/>
      <c r="D54" s="813"/>
      <c r="E54" s="814"/>
      <c r="F54" s="814"/>
      <c r="G54" s="814"/>
      <c r="H54" s="814"/>
      <c r="I54" s="814"/>
      <c r="J54" s="814"/>
      <c r="K54" s="814"/>
      <c r="L54" s="814"/>
      <c r="M54" s="814"/>
      <c r="N54" s="814"/>
      <c r="O54" s="814"/>
      <c r="P54" s="814"/>
      <c r="Q54" s="814"/>
      <c r="R54" s="814"/>
      <c r="S54" s="814"/>
      <c r="T54" s="814"/>
      <c r="U54" s="814"/>
      <c r="V54" s="814"/>
      <c r="W54" s="814"/>
      <c r="X54" s="814"/>
      <c r="Y54" s="815"/>
    </row>
    <row r="55" spans="1:25" ht="16.899999999999999" hidden="1" customHeight="1">
      <c r="A55" s="606"/>
      <c r="B55" s="607"/>
      <c r="C55" s="608"/>
      <c r="D55" s="813"/>
      <c r="E55" s="814"/>
      <c r="F55" s="814"/>
      <c r="G55" s="814"/>
      <c r="H55" s="814"/>
      <c r="I55" s="814"/>
      <c r="J55" s="814"/>
      <c r="K55" s="814"/>
      <c r="L55" s="814"/>
      <c r="M55" s="814"/>
      <c r="N55" s="814"/>
      <c r="O55" s="814"/>
      <c r="P55" s="814"/>
      <c r="Q55" s="814"/>
      <c r="R55" s="814"/>
      <c r="S55" s="814"/>
      <c r="T55" s="814"/>
      <c r="U55" s="814"/>
      <c r="V55" s="814"/>
      <c r="W55" s="814"/>
      <c r="X55" s="814"/>
      <c r="Y55" s="815"/>
    </row>
    <row r="56" spans="1:25" ht="16.899999999999999" hidden="1" customHeight="1">
      <c r="A56" s="606"/>
      <c r="B56" s="607"/>
      <c r="C56" s="608"/>
      <c r="D56" s="813"/>
      <c r="E56" s="814"/>
      <c r="F56" s="814"/>
      <c r="G56" s="814"/>
      <c r="H56" s="814"/>
      <c r="I56" s="814"/>
      <c r="J56" s="814"/>
      <c r="K56" s="814"/>
      <c r="L56" s="814"/>
      <c r="M56" s="814"/>
      <c r="N56" s="814"/>
      <c r="O56" s="814"/>
      <c r="P56" s="814"/>
      <c r="Q56" s="814"/>
      <c r="R56" s="814"/>
      <c r="S56" s="814"/>
      <c r="T56" s="814"/>
      <c r="U56" s="814"/>
      <c r="V56" s="814"/>
      <c r="W56" s="814"/>
      <c r="X56" s="814"/>
      <c r="Y56" s="815"/>
    </row>
    <row r="57" spans="1:25" ht="16.899999999999999" hidden="1" customHeight="1">
      <c r="A57" s="606"/>
      <c r="B57" s="607"/>
      <c r="C57" s="608"/>
      <c r="D57" s="813"/>
      <c r="E57" s="814"/>
      <c r="F57" s="814"/>
      <c r="G57" s="814"/>
      <c r="H57" s="814"/>
      <c r="I57" s="814"/>
      <c r="J57" s="814"/>
      <c r="K57" s="814"/>
      <c r="L57" s="814"/>
      <c r="M57" s="814"/>
      <c r="N57" s="814"/>
      <c r="O57" s="814"/>
      <c r="P57" s="814"/>
      <c r="Q57" s="814"/>
      <c r="R57" s="814"/>
      <c r="S57" s="814"/>
      <c r="T57" s="814"/>
      <c r="U57" s="814"/>
      <c r="V57" s="814"/>
      <c r="W57" s="814"/>
      <c r="X57" s="814"/>
      <c r="Y57" s="815"/>
    </row>
    <row r="58" spans="1:25" ht="16.899999999999999" hidden="1" customHeight="1">
      <c r="A58" s="606"/>
      <c r="B58" s="607"/>
      <c r="C58" s="608"/>
      <c r="D58" s="813"/>
      <c r="E58" s="814"/>
      <c r="F58" s="814"/>
      <c r="G58" s="814"/>
      <c r="H58" s="814"/>
      <c r="I58" s="814"/>
      <c r="J58" s="814"/>
      <c r="K58" s="814"/>
      <c r="L58" s="814"/>
      <c r="M58" s="814"/>
      <c r="N58" s="814"/>
      <c r="O58" s="814"/>
      <c r="P58" s="814"/>
      <c r="Q58" s="814"/>
      <c r="R58" s="814"/>
      <c r="S58" s="814"/>
      <c r="T58" s="814"/>
      <c r="U58" s="814"/>
      <c r="V58" s="814"/>
      <c r="W58" s="814"/>
      <c r="X58" s="814"/>
      <c r="Y58" s="815"/>
    </row>
    <row r="59" spans="1:25" ht="16.899999999999999" hidden="1" customHeight="1">
      <c r="A59" s="606"/>
      <c r="B59" s="607"/>
      <c r="C59" s="608"/>
      <c r="D59" s="813"/>
      <c r="E59" s="814"/>
      <c r="F59" s="814"/>
      <c r="G59" s="814"/>
      <c r="H59" s="814"/>
      <c r="I59" s="814"/>
      <c r="J59" s="814"/>
      <c r="K59" s="814"/>
      <c r="L59" s="814"/>
      <c r="M59" s="814"/>
      <c r="N59" s="814"/>
      <c r="O59" s="814"/>
      <c r="P59" s="814"/>
      <c r="Q59" s="814"/>
      <c r="R59" s="814"/>
      <c r="S59" s="814"/>
      <c r="T59" s="814"/>
      <c r="U59" s="814"/>
      <c r="V59" s="814"/>
      <c r="W59" s="814"/>
      <c r="X59" s="814"/>
      <c r="Y59" s="815"/>
    </row>
    <row r="60" spans="1:25" ht="16.899999999999999" hidden="1" customHeight="1">
      <c r="A60" s="606"/>
      <c r="B60" s="607"/>
      <c r="C60" s="608"/>
      <c r="D60" s="813"/>
      <c r="E60" s="814"/>
      <c r="F60" s="814"/>
      <c r="G60" s="814"/>
      <c r="H60" s="814"/>
      <c r="I60" s="814"/>
      <c r="J60" s="814"/>
      <c r="K60" s="814"/>
      <c r="L60" s="814"/>
      <c r="M60" s="814"/>
      <c r="N60" s="814"/>
      <c r="O60" s="814"/>
      <c r="P60" s="814"/>
      <c r="Q60" s="814"/>
      <c r="R60" s="814"/>
      <c r="S60" s="814"/>
      <c r="T60" s="814"/>
      <c r="U60" s="814"/>
      <c r="V60" s="814"/>
      <c r="W60" s="814"/>
      <c r="X60" s="814"/>
      <c r="Y60" s="815"/>
    </row>
    <row r="61" spans="1:25" ht="16.899999999999999" hidden="1" customHeight="1">
      <c r="A61" s="606"/>
      <c r="B61" s="607"/>
      <c r="C61" s="608"/>
      <c r="D61" s="813"/>
      <c r="E61" s="814"/>
      <c r="F61" s="814"/>
      <c r="G61" s="814"/>
      <c r="H61" s="814"/>
      <c r="I61" s="814"/>
      <c r="J61" s="814"/>
      <c r="K61" s="814"/>
      <c r="L61" s="814"/>
      <c r="M61" s="814"/>
      <c r="N61" s="814"/>
      <c r="O61" s="814"/>
      <c r="P61" s="814"/>
      <c r="Q61" s="814"/>
      <c r="R61" s="814"/>
      <c r="S61" s="814"/>
      <c r="T61" s="814"/>
      <c r="U61" s="814"/>
      <c r="V61" s="814"/>
      <c r="W61" s="814"/>
      <c r="X61" s="814"/>
      <c r="Y61" s="815"/>
    </row>
    <row r="62" spans="1:25" ht="16.899999999999999" hidden="1" customHeight="1">
      <c r="A62" s="606"/>
      <c r="B62" s="607"/>
      <c r="C62" s="608"/>
      <c r="D62" s="813"/>
      <c r="E62" s="814"/>
      <c r="F62" s="814"/>
      <c r="G62" s="814"/>
      <c r="H62" s="814"/>
      <c r="I62" s="814"/>
      <c r="J62" s="814"/>
      <c r="K62" s="814"/>
      <c r="L62" s="814"/>
      <c r="M62" s="814"/>
      <c r="N62" s="814"/>
      <c r="O62" s="814"/>
      <c r="P62" s="814"/>
      <c r="Q62" s="814"/>
      <c r="R62" s="814"/>
      <c r="S62" s="814"/>
      <c r="T62" s="814"/>
      <c r="U62" s="814"/>
      <c r="V62" s="814"/>
      <c r="W62" s="814"/>
      <c r="X62" s="814"/>
      <c r="Y62" s="815"/>
    </row>
    <row r="63" spans="1:25" ht="16.899999999999999" hidden="1" customHeight="1">
      <c r="A63" s="606"/>
      <c r="B63" s="607"/>
      <c r="C63" s="608"/>
      <c r="D63" s="813"/>
      <c r="E63" s="814"/>
      <c r="F63" s="814"/>
      <c r="G63" s="814"/>
      <c r="H63" s="814"/>
      <c r="I63" s="814"/>
      <c r="J63" s="814"/>
      <c r="K63" s="814"/>
      <c r="L63" s="814"/>
      <c r="M63" s="814"/>
      <c r="N63" s="814"/>
      <c r="O63" s="814"/>
      <c r="P63" s="814"/>
      <c r="Q63" s="814"/>
      <c r="R63" s="814"/>
      <c r="S63" s="814"/>
      <c r="T63" s="814"/>
      <c r="U63" s="814"/>
      <c r="V63" s="814"/>
      <c r="W63" s="814"/>
      <c r="X63" s="814"/>
      <c r="Y63" s="815"/>
    </row>
    <row r="64" spans="1:25" ht="16.899999999999999" customHeight="1">
      <c r="A64" s="606"/>
      <c r="B64" s="607"/>
      <c r="C64" s="608"/>
      <c r="D64" s="807"/>
      <c r="E64" s="808"/>
      <c r="F64" s="808"/>
      <c r="G64" s="808"/>
      <c r="H64" s="808"/>
      <c r="I64" s="808"/>
      <c r="J64" s="808"/>
      <c r="K64" s="808"/>
      <c r="L64" s="808"/>
      <c r="M64" s="808"/>
      <c r="N64" s="808"/>
      <c r="O64" s="808"/>
      <c r="P64" s="808"/>
      <c r="Q64" s="808"/>
      <c r="R64" s="808"/>
      <c r="S64" s="808"/>
      <c r="T64" s="808"/>
      <c r="U64" s="808"/>
      <c r="V64" s="808"/>
      <c r="W64" s="808"/>
      <c r="X64" s="808"/>
      <c r="Y64" s="809"/>
    </row>
    <row r="65" spans="1:25" ht="16.899999999999999" customHeight="1">
      <c r="A65" s="606"/>
      <c r="B65" s="607"/>
      <c r="C65" s="608"/>
      <c r="D65" s="810" t="s">
        <v>226</v>
      </c>
      <c r="E65" s="811"/>
      <c r="F65" s="811"/>
      <c r="G65" s="811"/>
      <c r="H65" s="811"/>
      <c r="I65" s="811"/>
      <c r="J65" s="811"/>
      <c r="K65" s="811"/>
      <c r="L65" s="811"/>
      <c r="M65" s="811"/>
      <c r="N65" s="811"/>
      <c r="O65" s="811"/>
      <c r="P65" s="811"/>
      <c r="Q65" s="811"/>
      <c r="R65" s="811"/>
      <c r="S65" s="811"/>
      <c r="T65" s="811"/>
      <c r="U65" s="811"/>
      <c r="V65" s="811"/>
      <c r="W65" s="811"/>
      <c r="X65" s="811"/>
      <c r="Y65" s="812"/>
    </row>
    <row r="66" spans="1:25" ht="16.899999999999999" customHeight="1">
      <c r="A66" s="606"/>
      <c r="B66" s="607"/>
      <c r="C66" s="608"/>
      <c r="D66" s="807"/>
      <c r="E66" s="808"/>
      <c r="F66" s="808"/>
      <c r="G66" s="808"/>
      <c r="H66" s="808"/>
      <c r="I66" s="808"/>
      <c r="J66" s="808"/>
      <c r="K66" s="808"/>
      <c r="L66" s="808"/>
      <c r="M66" s="808"/>
      <c r="N66" s="808"/>
      <c r="O66" s="808"/>
      <c r="P66" s="808"/>
      <c r="Q66" s="808"/>
      <c r="R66" s="808"/>
      <c r="S66" s="808"/>
      <c r="T66" s="808"/>
      <c r="U66" s="808"/>
      <c r="V66" s="808"/>
      <c r="W66" s="808"/>
      <c r="X66" s="808"/>
      <c r="Y66" s="809"/>
    </row>
    <row r="67" spans="1:25" ht="16.899999999999999" customHeight="1">
      <c r="A67" s="606"/>
      <c r="B67" s="607"/>
      <c r="C67" s="608"/>
      <c r="D67" s="807"/>
      <c r="E67" s="808"/>
      <c r="F67" s="808"/>
      <c r="G67" s="808"/>
      <c r="H67" s="808"/>
      <c r="I67" s="808"/>
      <c r="J67" s="808"/>
      <c r="K67" s="808"/>
      <c r="L67" s="808"/>
      <c r="M67" s="808"/>
      <c r="N67" s="808"/>
      <c r="O67" s="808"/>
      <c r="P67" s="808"/>
      <c r="Q67" s="808"/>
      <c r="R67" s="808"/>
      <c r="S67" s="808"/>
      <c r="T67" s="808"/>
      <c r="U67" s="808"/>
      <c r="V67" s="808"/>
      <c r="W67" s="808"/>
      <c r="X67" s="808"/>
      <c r="Y67" s="809"/>
    </row>
    <row r="68" spans="1:25" ht="16.899999999999999" customHeight="1">
      <c r="A68" s="606"/>
      <c r="B68" s="607"/>
      <c r="C68" s="608"/>
      <c r="D68" s="807"/>
      <c r="E68" s="808"/>
      <c r="F68" s="808"/>
      <c r="G68" s="808"/>
      <c r="H68" s="808"/>
      <c r="I68" s="808"/>
      <c r="J68" s="808"/>
      <c r="K68" s="808"/>
      <c r="L68" s="808"/>
      <c r="M68" s="808"/>
      <c r="N68" s="808"/>
      <c r="O68" s="808"/>
      <c r="P68" s="808"/>
      <c r="Q68" s="808"/>
      <c r="R68" s="808"/>
      <c r="S68" s="808"/>
      <c r="T68" s="808"/>
      <c r="U68" s="808"/>
      <c r="V68" s="808"/>
      <c r="W68" s="808"/>
      <c r="X68" s="808"/>
      <c r="Y68" s="809"/>
    </row>
    <row r="69" spans="1:25" ht="16.899999999999999" customHeight="1">
      <c r="A69" s="606"/>
      <c r="B69" s="607"/>
      <c r="C69" s="608"/>
      <c r="D69" s="807"/>
      <c r="E69" s="808"/>
      <c r="F69" s="808"/>
      <c r="G69" s="808"/>
      <c r="H69" s="808"/>
      <c r="I69" s="808"/>
      <c r="J69" s="808"/>
      <c r="K69" s="808"/>
      <c r="L69" s="808"/>
      <c r="M69" s="808"/>
      <c r="N69" s="808"/>
      <c r="O69" s="808"/>
      <c r="P69" s="808"/>
      <c r="Q69" s="808"/>
      <c r="R69" s="808"/>
      <c r="S69" s="808"/>
      <c r="T69" s="808"/>
      <c r="U69" s="808"/>
      <c r="V69" s="808"/>
      <c r="W69" s="808"/>
      <c r="X69" s="808"/>
      <c r="Y69" s="809"/>
    </row>
    <row r="70" spans="1:25" ht="16.899999999999999" hidden="1" customHeight="1">
      <c r="A70" s="606"/>
      <c r="B70" s="607"/>
      <c r="C70" s="608"/>
      <c r="D70" s="807"/>
      <c r="E70" s="808"/>
      <c r="F70" s="808"/>
      <c r="G70" s="808"/>
      <c r="H70" s="808"/>
      <c r="I70" s="808"/>
      <c r="J70" s="808"/>
      <c r="K70" s="808"/>
      <c r="L70" s="808"/>
      <c r="M70" s="808"/>
      <c r="N70" s="808"/>
      <c r="O70" s="808"/>
      <c r="P70" s="808"/>
      <c r="Q70" s="808"/>
      <c r="R70" s="808"/>
      <c r="S70" s="808"/>
      <c r="T70" s="808"/>
      <c r="U70" s="808"/>
      <c r="V70" s="808"/>
      <c r="W70" s="808"/>
      <c r="X70" s="808"/>
      <c r="Y70" s="809"/>
    </row>
    <row r="71" spans="1:25" ht="16.899999999999999" hidden="1" customHeight="1">
      <c r="A71" s="606"/>
      <c r="B71" s="607"/>
      <c r="C71" s="608"/>
      <c r="D71" s="807"/>
      <c r="E71" s="808"/>
      <c r="F71" s="808"/>
      <c r="G71" s="808"/>
      <c r="H71" s="808"/>
      <c r="I71" s="808"/>
      <c r="J71" s="808"/>
      <c r="K71" s="808"/>
      <c r="L71" s="808"/>
      <c r="M71" s="808"/>
      <c r="N71" s="808"/>
      <c r="O71" s="808"/>
      <c r="P71" s="808"/>
      <c r="Q71" s="808"/>
      <c r="R71" s="808"/>
      <c r="S71" s="808"/>
      <c r="T71" s="808"/>
      <c r="U71" s="808"/>
      <c r="V71" s="808"/>
      <c r="W71" s="808"/>
      <c r="X71" s="808"/>
      <c r="Y71" s="809"/>
    </row>
    <row r="72" spans="1:25" ht="16.899999999999999" hidden="1" customHeight="1">
      <c r="A72" s="606"/>
      <c r="B72" s="607"/>
      <c r="C72" s="608"/>
      <c r="D72" s="807"/>
      <c r="E72" s="808"/>
      <c r="F72" s="808"/>
      <c r="G72" s="808"/>
      <c r="H72" s="808"/>
      <c r="I72" s="808"/>
      <c r="J72" s="808"/>
      <c r="K72" s="808"/>
      <c r="L72" s="808"/>
      <c r="M72" s="808"/>
      <c r="N72" s="808"/>
      <c r="O72" s="808"/>
      <c r="P72" s="808"/>
      <c r="Q72" s="808"/>
      <c r="R72" s="808"/>
      <c r="S72" s="808"/>
      <c r="T72" s="808"/>
      <c r="U72" s="808"/>
      <c r="V72" s="808"/>
      <c r="W72" s="808"/>
      <c r="X72" s="808"/>
      <c r="Y72" s="809"/>
    </row>
    <row r="73" spans="1:25" ht="16.899999999999999" hidden="1" customHeight="1">
      <c r="A73" s="606"/>
      <c r="B73" s="607"/>
      <c r="C73" s="608"/>
      <c r="D73" s="807"/>
      <c r="E73" s="808"/>
      <c r="F73" s="808"/>
      <c r="G73" s="808"/>
      <c r="H73" s="808"/>
      <c r="I73" s="808"/>
      <c r="J73" s="808"/>
      <c r="K73" s="808"/>
      <c r="L73" s="808"/>
      <c r="M73" s="808"/>
      <c r="N73" s="808"/>
      <c r="O73" s="808"/>
      <c r="P73" s="808"/>
      <c r="Q73" s="808"/>
      <c r="R73" s="808"/>
      <c r="S73" s="808"/>
      <c r="T73" s="808"/>
      <c r="U73" s="808"/>
      <c r="V73" s="808"/>
      <c r="W73" s="808"/>
      <c r="X73" s="808"/>
      <c r="Y73" s="809"/>
    </row>
    <row r="74" spans="1:25" ht="16.899999999999999" hidden="1" customHeight="1">
      <c r="A74" s="606"/>
      <c r="B74" s="607"/>
      <c r="C74" s="608"/>
      <c r="D74" s="807"/>
      <c r="E74" s="808"/>
      <c r="F74" s="808"/>
      <c r="G74" s="808"/>
      <c r="H74" s="808"/>
      <c r="I74" s="808"/>
      <c r="J74" s="808"/>
      <c r="K74" s="808"/>
      <c r="L74" s="808"/>
      <c r="M74" s="808"/>
      <c r="N74" s="808"/>
      <c r="O74" s="808"/>
      <c r="P74" s="808"/>
      <c r="Q74" s="808"/>
      <c r="R74" s="808"/>
      <c r="S74" s="808"/>
      <c r="T74" s="808"/>
      <c r="U74" s="808"/>
      <c r="V74" s="808"/>
      <c r="W74" s="808"/>
      <c r="X74" s="808"/>
      <c r="Y74" s="809"/>
    </row>
    <row r="75" spans="1:25" ht="16.899999999999999" hidden="1" customHeight="1">
      <c r="A75" s="606"/>
      <c r="B75" s="607"/>
      <c r="C75" s="608"/>
      <c r="D75" s="807"/>
      <c r="E75" s="808"/>
      <c r="F75" s="808"/>
      <c r="G75" s="808"/>
      <c r="H75" s="808"/>
      <c r="I75" s="808"/>
      <c r="J75" s="808"/>
      <c r="K75" s="808"/>
      <c r="L75" s="808"/>
      <c r="M75" s="808"/>
      <c r="N75" s="808"/>
      <c r="O75" s="808"/>
      <c r="P75" s="808"/>
      <c r="Q75" s="808"/>
      <c r="R75" s="808"/>
      <c r="S75" s="808"/>
      <c r="T75" s="808"/>
      <c r="U75" s="808"/>
      <c r="V75" s="808"/>
      <c r="W75" s="808"/>
      <c r="X75" s="808"/>
      <c r="Y75" s="809"/>
    </row>
    <row r="76" spans="1:25" ht="16.899999999999999" hidden="1" customHeight="1">
      <c r="A76" s="606"/>
      <c r="B76" s="607"/>
      <c r="C76" s="608"/>
      <c r="D76" s="807"/>
      <c r="E76" s="808"/>
      <c r="F76" s="808"/>
      <c r="G76" s="808"/>
      <c r="H76" s="808"/>
      <c r="I76" s="808"/>
      <c r="J76" s="808"/>
      <c r="K76" s="808"/>
      <c r="L76" s="808"/>
      <c r="M76" s="808"/>
      <c r="N76" s="808"/>
      <c r="O76" s="808"/>
      <c r="P76" s="808"/>
      <c r="Q76" s="808"/>
      <c r="R76" s="808"/>
      <c r="S76" s="808"/>
      <c r="T76" s="808"/>
      <c r="U76" s="808"/>
      <c r="V76" s="808"/>
      <c r="W76" s="808"/>
      <c r="X76" s="808"/>
      <c r="Y76" s="809"/>
    </row>
    <row r="77" spans="1:25" ht="16.899999999999999" hidden="1" customHeight="1">
      <c r="A77" s="606"/>
      <c r="B77" s="607"/>
      <c r="C77" s="608"/>
      <c r="D77" s="807"/>
      <c r="E77" s="808"/>
      <c r="F77" s="808"/>
      <c r="G77" s="808"/>
      <c r="H77" s="808"/>
      <c r="I77" s="808"/>
      <c r="J77" s="808"/>
      <c r="K77" s="808"/>
      <c r="L77" s="808"/>
      <c r="M77" s="808"/>
      <c r="N77" s="808"/>
      <c r="O77" s="808"/>
      <c r="P77" s="808"/>
      <c r="Q77" s="808"/>
      <c r="R77" s="808"/>
      <c r="S77" s="808"/>
      <c r="T77" s="808"/>
      <c r="U77" s="808"/>
      <c r="V77" s="808"/>
      <c r="W77" s="808"/>
      <c r="X77" s="808"/>
      <c r="Y77" s="809"/>
    </row>
    <row r="78" spans="1:25" ht="16.899999999999999" hidden="1" customHeight="1">
      <c r="A78" s="606"/>
      <c r="B78" s="607"/>
      <c r="C78" s="608"/>
      <c r="D78" s="807"/>
      <c r="E78" s="808"/>
      <c r="F78" s="808"/>
      <c r="G78" s="808"/>
      <c r="H78" s="808"/>
      <c r="I78" s="808"/>
      <c r="J78" s="808"/>
      <c r="K78" s="808"/>
      <c r="L78" s="808"/>
      <c r="M78" s="808"/>
      <c r="N78" s="808"/>
      <c r="O78" s="808"/>
      <c r="P78" s="808"/>
      <c r="Q78" s="808"/>
      <c r="R78" s="808"/>
      <c r="S78" s="808"/>
      <c r="T78" s="808"/>
      <c r="U78" s="808"/>
      <c r="V78" s="808"/>
      <c r="W78" s="808"/>
      <c r="X78" s="808"/>
      <c r="Y78" s="809"/>
    </row>
    <row r="79" spans="1:25" ht="16.899999999999999" hidden="1" customHeight="1">
      <c r="A79" s="606"/>
      <c r="B79" s="607"/>
      <c r="C79" s="608"/>
      <c r="D79" s="807"/>
      <c r="E79" s="808"/>
      <c r="F79" s="808"/>
      <c r="G79" s="808"/>
      <c r="H79" s="808"/>
      <c r="I79" s="808"/>
      <c r="J79" s="808"/>
      <c r="K79" s="808"/>
      <c r="L79" s="808"/>
      <c r="M79" s="808"/>
      <c r="N79" s="808"/>
      <c r="O79" s="808"/>
      <c r="P79" s="808"/>
      <c r="Q79" s="808"/>
      <c r="R79" s="808"/>
      <c r="S79" s="808"/>
      <c r="T79" s="808"/>
      <c r="U79" s="808"/>
      <c r="V79" s="808"/>
      <c r="W79" s="808"/>
      <c r="X79" s="808"/>
      <c r="Y79" s="809"/>
    </row>
    <row r="80" spans="1:25" ht="16.899999999999999" hidden="1" customHeight="1">
      <c r="A80" s="606"/>
      <c r="B80" s="607"/>
      <c r="C80" s="608"/>
      <c r="D80" s="807"/>
      <c r="E80" s="808"/>
      <c r="F80" s="808"/>
      <c r="G80" s="808"/>
      <c r="H80" s="808"/>
      <c r="I80" s="808"/>
      <c r="J80" s="808"/>
      <c r="K80" s="808"/>
      <c r="L80" s="808"/>
      <c r="M80" s="808"/>
      <c r="N80" s="808"/>
      <c r="O80" s="808"/>
      <c r="P80" s="808"/>
      <c r="Q80" s="808"/>
      <c r="R80" s="808"/>
      <c r="S80" s="808"/>
      <c r="T80" s="808"/>
      <c r="U80" s="808"/>
      <c r="V80" s="808"/>
      <c r="W80" s="808"/>
      <c r="X80" s="808"/>
      <c r="Y80" s="809"/>
    </row>
    <row r="81" spans="1:25" ht="16.899999999999999" hidden="1" customHeight="1">
      <c r="A81" s="606"/>
      <c r="B81" s="607"/>
      <c r="C81" s="608"/>
      <c r="D81" s="807"/>
      <c r="E81" s="808"/>
      <c r="F81" s="808"/>
      <c r="G81" s="808"/>
      <c r="H81" s="808"/>
      <c r="I81" s="808"/>
      <c r="J81" s="808"/>
      <c r="K81" s="808"/>
      <c r="L81" s="808"/>
      <c r="M81" s="808"/>
      <c r="N81" s="808"/>
      <c r="O81" s="808"/>
      <c r="P81" s="808"/>
      <c r="Q81" s="808"/>
      <c r="R81" s="808"/>
      <c r="S81" s="808"/>
      <c r="T81" s="808"/>
      <c r="U81" s="808"/>
      <c r="V81" s="808"/>
      <c r="W81" s="808"/>
      <c r="X81" s="808"/>
      <c r="Y81" s="809"/>
    </row>
    <row r="82" spans="1:25" ht="16.899999999999999" hidden="1" customHeight="1">
      <c r="A82" s="606"/>
      <c r="B82" s="607"/>
      <c r="C82" s="608"/>
      <c r="D82" s="807"/>
      <c r="E82" s="808"/>
      <c r="F82" s="808"/>
      <c r="G82" s="808"/>
      <c r="H82" s="808"/>
      <c r="I82" s="808"/>
      <c r="J82" s="808"/>
      <c r="K82" s="808"/>
      <c r="L82" s="808"/>
      <c r="M82" s="808"/>
      <c r="N82" s="808"/>
      <c r="O82" s="808"/>
      <c r="P82" s="808"/>
      <c r="Q82" s="808"/>
      <c r="R82" s="808"/>
      <c r="S82" s="808"/>
      <c r="T82" s="808"/>
      <c r="U82" s="808"/>
      <c r="V82" s="808"/>
      <c r="W82" s="808"/>
      <c r="X82" s="808"/>
      <c r="Y82" s="809"/>
    </row>
    <row r="83" spans="1:25" ht="16.899999999999999" hidden="1" customHeight="1">
      <c r="A83" s="606"/>
      <c r="B83" s="607"/>
      <c r="C83" s="608"/>
      <c r="D83" s="807"/>
      <c r="E83" s="808"/>
      <c r="F83" s="808"/>
      <c r="G83" s="808"/>
      <c r="H83" s="808"/>
      <c r="I83" s="808"/>
      <c r="J83" s="808"/>
      <c r="K83" s="808"/>
      <c r="L83" s="808"/>
      <c r="M83" s="808"/>
      <c r="N83" s="808"/>
      <c r="O83" s="808"/>
      <c r="P83" s="808"/>
      <c r="Q83" s="808"/>
      <c r="R83" s="808"/>
      <c r="S83" s="808"/>
      <c r="T83" s="808"/>
      <c r="U83" s="808"/>
      <c r="V83" s="808"/>
      <c r="W83" s="808"/>
      <c r="X83" s="808"/>
      <c r="Y83" s="809"/>
    </row>
    <row r="84" spans="1:25" ht="16.899999999999999" customHeight="1">
      <c r="A84" s="606"/>
      <c r="B84" s="607"/>
      <c r="C84" s="608"/>
      <c r="D84" s="807"/>
      <c r="E84" s="808"/>
      <c r="F84" s="808"/>
      <c r="G84" s="808"/>
      <c r="H84" s="808"/>
      <c r="I84" s="808"/>
      <c r="J84" s="808"/>
      <c r="K84" s="808"/>
      <c r="L84" s="808"/>
      <c r="M84" s="808"/>
      <c r="N84" s="808"/>
      <c r="O84" s="808"/>
      <c r="P84" s="808"/>
      <c r="Q84" s="808"/>
      <c r="R84" s="808"/>
      <c r="S84" s="808"/>
      <c r="T84" s="808"/>
      <c r="U84" s="808"/>
      <c r="V84" s="808"/>
      <c r="W84" s="808"/>
      <c r="X84" s="808"/>
      <c r="Y84" s="809"/>
    </row>
    <row r="85" spans="1:25" s="223" customFormat="1" ht="16.899999999999999" customHeight="1">
      <c r="A85" s="606"/>
      <c r="B85" s="607"/>
      <c r="C85" s="608"/>
      <c r="D85" s="810" t="s">
        <v>195</v>
      </c>
      <c r="E85" s="811"/>
      <c r="F85" s="811"/>
      <c r="G85" s="811"/>
      <c r="H85" s="811"/>
      <c r="I85" s="811"/>
      <c r="J85" s="811"/>
      <c r="K85" s="811"/>
      <c r="L85" s="811"/>
      <c r="M85" s="811"/>
      <c r="N85" s="811"/>
      <c r="O85" s="811"/>
      <c r="P85" s="811"/>
      <c r="Q85" s="811"/>
      <c r="R85" s="811"/>
      <c r="S85" s="811"/>
      <c r="T85" s="811"/>
      <c r="U85" s="811"/>
      <c r="V85" s="811"/>
      <c r="W85" s="811"/>
      <c r="X85" s="811"/>
      <c r="Y85" s="812"/>
    </row>
    <row r="86" spans="1:25" s="223" customFormat="1" ht="16.899999999999999" customHeight="1">
      <c r="A86" s="606"/>
      <c r="B86" s="607"/>
      <c r="C86" s="608"/>
      <c r="D86" s="807"/>
      <c r="E86" s="808"/>
      <c r="F86" s="808"/>
      <c r="G86" s="808"/>
      <c r="H86" s="808"/>
      <c r="I86" s="808"/>
      <c r="J86" s="808"/>
      <c r="K86" s="808"/>
      <c r="L86" s="808"/>
      <c r="M86" s="808"/>
      <c r="N86" s="808"/>
      <c r="O86" s="808"/>
      <c r="P86" s="808"/>
      <c r="Q86" s="808"/>
      <c r="R86" s="808"/>
      <c r="S86" s="808"/>
      <c r="T86" s="808"/>
      <c r="U86" s="808"/>
      <c r="V86" s="808"/>
      <c r="W86" s="808"/>
      <c r="X86" s="808"/>
      <c r="Y86" s="809"/>
    </row>
    <row r="87" spans="1:25" s="223" customFormat="1" ht="16.899999999999999" customHeight="1">
      <c r="A87" s="606"/>
      <c r="B87" s="607"/>
      <c r="C87" s="608"/>
      <c r="D87" s="807"/>
      <c r="E87" s="808"/>
      <c r="F87" s="808"/>
      <c r="G87" s="808"/>
      <c r="H87" s="808"/>
      <c r="I87" s="808"/>
      <c r="J87" s="808"/>
      <c r="K87" s="808"/>
      <c r="L87" s="808"/>
      <c r="M87" s="808"/>
      <c r="N87" s="808"/>
      <c r="O87" s="808"/>
      <c r="P87" s="808"/>
      <c r="Q87" s="808"/>
      <c r="R87" s="808"/>
      <c r="S87" s="808"/>
      <c r="T87" s="808"/>
      <c r="U87" s="808"/>
      <c r="V87" s="808"/>
      <c r="W87" s="808"/>
      <c r="X87" s="808"/>
      <c r="Y87" s="809"/>
    </row>
    <row r="88" spans="1:25" s="223" customFormat="1" ht="16.899999999999999" customHeight="1">
      <c r="A88" s="606"/>
      <c r="B88" s="607"/>
      <c r="C88" s="608"/>
      <c r="D88" s="807"/>
      <c r="E88" s="808"/>
      <c r="F88" s="808"/>
      <c r="G88" s="808"/>
      <c r="H88" s="808"/>
      <c r="I88" s="808"/>
      <c r="J88" s="808"/>
      <c r="K88" s="808"/>
      <c r="L88" s="808"/>
      <c r="M88" s="808"/>
      <c r="N88" s="808"/>
      <c r="O88" s="808"/>
      <c r="P88" s="808"/>
      <c r="Q88" s="808"/>
      <c r="R88" s="808"/>
      <c r="S88" s="808"/>
      <c r="T88" s="808"/>
      <c r="U88" s="808"/>
      <c r="V88" s="808"/>
      <c r="W88" s="808"/>
      <c r="X88" s="808"/>
      <c r="Y88" s="809"/>
    </row>
    <row r="89" spans="1:25" s="223" customFormat="1" ht="16.899999999999999" hidden="1" customHeight="1">
      <c r="A89" s="606"/>
      <c r="B89" s="607"/>
      <c r="C89" s="608"/>
      <c r="D89" s="807"/>
      <c r="E89" s="808"/>
      <c r="F89" s="808"/>
      <c r="G89" s="808"/>
      <c r="H89" s="808"/>
      <c r="I89" s="808"/>
      <c r="J89" s="808"/>
      <c r="K89" s="808"/>
      <c r="L89" s="808"/>
      <c r="M89" s="808"/>
      <c r="N89" s="808"/>
      <c r="O89" s="808"/>
      <c r="P89" s="808"/>
      <c r="Q89" s="808"/>
      <c r="R89" s="808"/>
      <c r="S89" s="808"/>
      <c r="T89" s="808"/>
      <c r="U89" s="808"/>
      <c r="V89" s="808"/>
      <c r="W89" s="808"/>
      <c r="X89" s="808"/>
      <c r="Y89" s="809"/>
    </row>
    <row r="90" spans="1:25" s="223" customFormat="1" ht="16.899999999999999" hidden="1" customHeight="1">
      <c r="A90" s="606"/>
      <c r="B90" s="607"/>
      <c r="C90" s="608"/>
      <c r="D90" s="807"/>
      <c r="E90" s="808"/>
      <c r="F90" s="808"/>
      <c r="G90" s="808"/>
      <c r="H90" s="808"/>
      <c r="I90" s="808"/>
      <c r="J90" s="808"/>
      <c r="K90" s="808"/>
      <c r="L90" s="808"/>
      <c r="M90" s="808"/>
      <c r="N90" s="808"/>
      <c r="O90" s="808"/>
      <c r="P90" s="808"/>
      <c r="Q90" s="808"/>
      <c r="R90" s="808"/>
      <c r="S90" s="808"/>
      <c r="T90" s="808"/>
      <c r="U90" s="808"/>
      <c r="V90" s="808"/>
      <c r="W90" s="808"/>
      <c r="X90" s="808"/>
      <c r="Y90" s="809"/>
    </row>
    <row r="91" spans="1:25" s="223" customFormat="1" ht="16.899999999999999" hidden="1" customHeight="1">
      <c r="A91" s="606"/>
      <c r="B91" s="607"/>
      <c r="C91" s="608"/>
      <c r="D91" s="807"/>
      <c r="E91" s="808"/>
      <c r="F91" s="808"/>
      <c r="G91" s="808"/>
      <c r="H91" s="808"/>
      <c r="I91" s="808"/>
      <c r="J91" s="808"/>
      <c r="K91" s="808"/>
      <c r="L91" s="808"/>
      <c r="M91" s="808"/>
      <c r="N91" s="808"/>
      <c r="O91" s="808"/>
      <c r="P91" s="808"/>
      <c r="Q91" s="808"/>
      <c r="R91" s="808"/>
      <c r="S91" s="808"/>
      <c r="T91" s="808"/>
      <c r="U91" s="808"/>
      <c r="V91" s="808"/>
      <c r="W91" s="808"/>
      <c r="X91" s="808"/>
      <c r="Y91" s="809"/>
    </row>
    <row r="92" spans="1:25" s="223" customFormat="1" ht="16.899999999999999" hidden="1" customHeight="1">
      <c r="A92" s="606"/>
      <c r="B92" s="607"/>
      <c r="C92" s="608"/>
      <c r="D92" s="807"/>
      <c r="E92" s="808"/>
      <c r="F92" s="808"/>
      <c r="G92" s="808"/>
      <c r="H92" s="808"/>
      <c r="I92" s="808"/>
      <c r="J92" s="808"/>
      <c r="K92" s="808"/>
      <c r="L92" s="808"/>
      <c r="M92" s="808"/>
      <c r="N92" s="808"/>
      <c r="O92" s="808"/>
      <c r="P92" s="808"/>
      <c r="Q92" s="808"/>
      <c r="R92" s="808"/>
      <c r="S92" s="808"/>
      <c r="T92" s="808"/>
      <c r="U92" s="808"/>
      <c r="V92" s="808"/>
      <c r="W92" s="808"/>
      <c r="X92" s="808"/>
      <c r="Y92" s="809"/>
    </row>
    <row r="93" spans="1:25" s="223" customFormat="1" ht="16.899999999999999" hidden="1" customHeight="1">
      <c r="A93" s="606"/>
      <c r="B93" s="607"/>
      <c r="C93" s="608"/>
      <c r="D93" s="807"/>
      <c r="E93" s="808"/>
      <c r="F93" s="808"/>
      <c r="G93" s="808"/>
      <c r="H93" s="808"/>
      <c r="I93" s="808"/>
      <c r="J93" s="808"/>
      <c r="K93" s="808"/>
      <c r="L93" s="808"/>
      <c r="M93" s="808"/>
      <c r="N93" s="808"/>
      <c r="O93" s="808"/>
      <c r="P93" s="808"/>
      <c r="Q93" s="808"/>
      <c r="R93" s="808"/>
      <c r="S93" s="808"/>
      <c r="T93" s="808"/>
      <c r="U93" s="808"/>
      <c r="V93" s="808"/>
      <c r="W93" s="808"/>
      <c r="X93" s="808"/>
      <c r="Y93" s="809"/>
    </row>
    <row r="94" spans="1:25" s="223" customFormat="1" ht="16.899999999999999" hidden="1" customHeight="1">
      <c r="A94" s="606"/>
      <c r="B94" s="607"/>
      <c r="C94" s="608"/>
      <c r="D94" s="807"/>
      <c r="E94" s="808"/>
      <c r="F94" s="808"/>
      <c r="G94" s="808"/>
      <c r="H94" s="808"/>
      <c r="I94" s="808"/>
      <c r="J94" s="808"/>
      <c r="K94" s="808"/>
      <c r="L94" s="808"/>
      <c r="M94" s="808"/>
      <c r="N94" s="808"/>
      <c r="O94" s="808"/>
      <c r="P94" s="808"/>
      <c r="Q94" s="808"/>
      <c r="R94" s="808"/>
      <c r="S94" s="808"/>
      <c r="T94" s="808"/>
      <c r="U94" s="808"/>
      <c r="V94" s="808"/>
      <c r="W94" s="808"/>
      <c r="X94" s="808"/>
      <c r="Y94" s="809"/>
    </row>
    <row r="95" spans="1:25" s="223" customFormat="1" ht="16.899999999999999" hidden="1" customHeight="1">
      <c r="A95" s="606"/>
      <c r="B95" s="607"/>
      <c r="C95" s="608"/>
      <c r="D95" s="807"/>
      <c r="E95" s="808"/>
      <c r="F95" s="808"/>
      <c r="G95" s="808"/>
      <c r="H95" s="808"/>
      <c r="I95" s="808"/>
      <c r="J95" s="808"/>
      <c r="K95" s="808"/>
      <c r="L95" s="808"/>
      <c r="M95" s="808"/>
      <c r="N95" s="808"/>
      <c r="O95" s="808"/>
      <c r="P95" s="808"/>
      <c r="Q95" s="808"/>
      <c r="R95" s="808"/>
      <c r="S95" s="808"/>
      <c r="T95" s="808"/>
      <c r="U95" s="808"/>
      <c r="V95" s="808"/>
      <c r="W95" s="808"/>
      <c r="X95" s="808"/>
      <c r="Y95" s="809"/>
    </row>
    <row r="96" spans="1:25" s="223" customFormat="1" ht="16.899999999999999" hidden="1" customHeight="1">
      <c r="A96" s="606"/>
      <c r="B96" s="607"/>
      <c r="C96" s="608"/>
      <c r="D96" s="807"/>
      <c r="E96" s="808"/>
      <c r="F96" s="808"/>
      <c r="G96" s="808"/>
      <c r="H96" s="808"/>
      <c r="I96" s="808"/>
      <c r="J96" s="808"/>
      <c r="K96" s="808"/>
      <c r="L96" s="808"/>
      <c r="M96" s="808"/>
      <c r="N96" s="808"/>
      <c r="O96" s="808"/>
      <c r="P96" s="808"/>
      <c r="Q96" s="808"/>
      <c r="R96" s="808"/>
      <c r="S96" s="808"/>
      <c r="T96" s="808"/>
      <c r="U96" s="808"/>
      <c r="V96" s="808"/>
      <c r="W96" s="808"/>
      <c r="X96" s="808"/>
      <c r="Y96" s="809"/>
    </row>
    <row r="97" spans="1:25" s="223" customFormat="1" ht="16.899999999999999" hidden="1" customHeight="1">
      <c r="A97" s="606"/>
      <c r="B97" s="607"/>
      <c r="C97" s="608"/>
      <c r="D97" s="807"/>
      <c r="E97" s="808"/>
      <c r="F97" s="808"/>
      <c r="G97" s="808"/>
      <c r="H97" s="808"/>
      <c r="I97" s="808"/>
      <c r="J97" s="808"/>
      <c r="K97" s="808"/>
      <c r="L97" s="808"/>
      <c r="M97" s="808"/>
      <c r="N97" s="808"/>
      <c r="O97" s="808"/>
      <c r="P97" s="808"/>
      <c r="Q97" s="808"/>
      <c r="R97" s="808"/>
      <c r="S97" s="808"/>
      <c r="T97" s="808"/>
      <c r="U97" s="808"/>
      <c r="V97" s="808"/>
      <c r="W97" s="808"/>
      <c r="X97" s="808"/>
      <c r="Y97" s="809"/>
    </row>
    <row r="98" spans="1:25" s="223" customFormat="1" ht="16.899999999999999" hidden="1" customHeight="1">
      <c r="A98" s="606"/>
      <c r="B98" s="607"/>
      <c r="C98" s="608"/>
      <c r="D98" s="807"/>
      <c r="E98" s="808"/>
      <c r="F98" s="808"/>
      <c r="G98" s="808"/>
      <c r="H98" s="808"/>
      <c r="I98" s="808"/>
      <c r="J98" s="808"/>
      <c r="K98" s="808"/>
      <c r="L98" s="808"/>
      <c r="M98" s="808"/>
      <c r="N98" s="808"/>
      <c r="O98" s="808"/>
      <c r="P98" s="808"/>
      <c r="Q98" s="808"/>
      <c r="R98" s="808"/>
      <c r="S98" s="808"/>
      <c r="T98" s="808"/>
      <c r="U98" s="808"/>
      <c r="V98" s="808"/>
      <c r="W98" s="808"/>
      <c r="X98" s="808"/>
      <c r="Y98" s="809"/>
    </row>
    <row r="99" spans="1:25" s="223" customFormat="1" ht="16.5" customHeight="1" thickBot="1">
      <c r="A99" s="619"/>
      <c r="B99" s="620"/>
      <c r="C99" s="621"/>
      <c r="D99" s="816"/>
      <c r="E99" s="817"/>
      <c r="F99" s="817"/>
      <c r="G99" s="817"/>
      <c r="H99" s="817"/>
      <c r="I99" s="817"/>
      <c r="J99" s="817"/>
      <c r="K99" s="817"/>
      <c r="L99" s="817"/>
      <c r="M99" s="817"/>
      <c r="N99" s="817"/>
      <c r="O99" s="817"/>
      <c r="P99" s="817"/>
      <c r="Q99" s="817"/>
      <c r="R99" s="817"/>
      <c r="S99" s="817"/>
      <c r="T99" s="817"/>
      <c r="U99" s="817"/>
      <c r="V99" s="817"/>
      <c r="W99" s="817"/>
      <c r="X99" s="817"/>
      <c r="Y99" s="818"/>
    </row>
    <row r="100" spans="1:25" ht="17.100000000000001" customHeight="1">
      <c r="A100" s="211" t="s">
        <v>356</v>
      </c>
    </row>
    <row r="101" spans="1:25" ht="17.100000000000001" customHeight="1"/>
    <row r="102" spans="1:25" ht="17.100000000000001" customHeight="1"/>
    <row r="103" spans="1:25" ht="17.100000000000001" customHeight="1"/>
    <row r="104" spans="1:25" ht="17.100000000000001" customHeight="1"/>
    <row r="105" spans="1:25" ht="17.100000000000001" customHeight="1"/>
    <row r="106" spans="1:25" ht="17.100000000000001" customHeight="1"/>
    <row r="107" spans="1:25" ht="17.100000000000001" customHeight="1"/>
    <row r="108" spans="1:25" ht="17.100000000000001" customHeight="1"/>
    <row r="109" spans="1:25" ht="17.100000000000001" customHeight="1"/>
    <row r="110" spans="1:25" ht="17.100000000000001" customHeight="1"/>
    <row r="111" spans="1:25" ht="17.100000000000001" customHeight="1"/>
    <row r="112" spans="1:25" ht="17.100000000000001" customHeight="1"/>
    <row r="113" ht="17.100000000000001" customHeight="1"/>
    <row r="114" ht="18.75"/>
    <row r="115" ht="18.75"/>
    <row r="116" ht="18.75"/>
    <row r="122" ht="17.100000000000001" customHeight="1"/>
    <row r="123" ht="17.100000000000001" customHeight="1"/>
    <row r="124" ht="17.100000000000001" customHeight="1"/>
    <row r="125" ht="17.100000000000001" customHeight="1"/>
    <row r="126" ht="17.100000000000001" customHeight="1"/>
    <row r="127" ht="17.100000000000001" customHeight="1"/>
    <row r="128" ht="17.100000000000001" customHeight="1"/>
    <row r="129" ht="17.100000000000001" customHeight="1"/>
    <row r="130" ht="17.100000000000001" customHeight="1"/>
    <row r="140" ht="17.100000000000001" customHeight="1"/>
    <row r="141" ht="17.100000000000001" customHeight="1"/>
    <row r="142" ht="17.100000000000001" customHeight="1"/>
    <row r="143" ht="17.100000000000001" customHeight="1"/>
    <row r="144" ht="17.100000000000001" customHeight="1"/>
    <row r="157" ht="17.100000000000001" customHeight="1"/>
    <row r="158" ht="17.100000000000001" customHeight="1"/>
    <row r="159" ht="17.100000000000001" customHeight="1"/>
    <row r="160" ht="17.100000000000001" customHeight="1"/>
    <row r="175" ht="17.100000000000001" customHeight="1"/>
    <row r="303" ht="17.100000000000001" customHeight="1"/>
    <row r="317" ht="17.100000000000001" customHeight="1"/>
    <row r="318" ht="17.100000000000001" customHeight="1"/>
    <row r="319" ht="17.100000000000001" customHeight="1"/>
    <row r="320" ht="17.100000000000001" customHeight="1"/>
    <row r="322" ht="17.100000000000001" customHeight="1"/>
    <row r="332" ht="17.100000000000001" customHeight="1"/>
    <row r="333" ht="17.100000000000001" customHeight="1"/>
    <row r="334" ht="17.100000000000001" customHeight="1"/>
    <row r="335" ht="17.100000000000001" customHeight="1"/>
    <row r="336" ht="17.100000000000001" customHeight="1"/>
    <row r="337" ht="17.100000000000001" customHeight="1"/>
    <row r="338" ht="17.100000000000001" customHeight="1"/>
    <row r="346" ht="17.100000000000001" customHeight="1"/>
    <row r="347" ht="17.100000000000001" customHeight="1"/>
    <row r="348" ht="17.100000000000001" customHeight="1"/>
    <row r="349" ht="17.100000000000001" customHeight="1"/>
    <row r="350" ht="17.100000000000001" customHeight="1"/>
    <row r="351" ht="17.100000000000001" customHeight="1"/>
    <row r="352" ht="17.100000000000001" customHeight="1"/>
    <row r="353" ht="17.100000000000001" customHeight="1"/>
    <row r="354" ht="17.100000000000001" customHeight="1"/>
    <row r="355" ht="17.100000000000001" customHeight="1"/>
    <row r="357" ht="17.100000000000001" customHeight="1"/>
    <row r="358" ht="17.100000000000001" customHeight="1"/>
    <row r="359" ht="17.100000000000001" customHeight="1"/>
    <row r="360" ht="17.100000000000001" customHeight="1"/>
    <row r="361" ht="17.100000000000001" customHeight="1"/>
    <row r="362" ht="17.100000000000001" customHeight="1"/>
    <row r="363" ht="17.100000000000001" customHeight="1"/>
    <row r="364" ht="17.100000000000001" customHeight="1"/>
    <row r="365" ht="17.100000000000001" customHeight="1"/>
    <row r="366" ht="17.100000000000001" customHeight="1"/>
    <row r="367" ht="17.100000000000001" customHeight="1"/>
    <row r="368" ht="17.100000000000001" customHeight="1"/>
    <row r="369" ht="17.100000000000001" customHeight="1"/>
    <row r="370" ht="17.100000000000001" customHeight="1"/>
    <row r="371" ht="17.100000000000001" customHeight="1"/>
    <row r="372" ht="17.100000000000001" customHeight="1"/>
    <row r="373" ht="17.100000000000001" customHeight="1"/>
    <row r="374" ht="17.100000000000001" customHeight="1"/>
    <row r="375" ht="17.100000000000001" customHeight="1"/>
    <row r="376" ht="17.100000000000001" customHeight="1"/>
    <row r="377" ht="17.100000000000001" customHeight="1"/>
    <row r="378" ht="17.100000000000001" customHeight="1"/>
    <row r="379" ht="17.100000000000001" customHeight="1"/>
    <row r="380" ht="17.100000000000001" customHeight="1"/>
    <row r="381" ht="17.100000000000001" customHeight="1"/>
    <row r="382" ht="17.100000000000001" customHeight="1"/>
    <row r="383" ht="17.100000000000001" customHeight="1"/>
    <row r="384" ht="17.100000000000001" customHeight="1"/>
    <row r="385" ht="17.100000000000001" customHeight="1"/>
    <row r="386" ht="17.100000000000001" customHeight="1"/>
    <row r="387" ht="17.100000000000001" customHeight="1"/>
    <row r="388" ht="17.100000000000001" customHeight="1"/>
    <row r="389" ht="17.100000000000001" customHeight="1"/>
    <row r="390" ht="17.100000000000001" customHeight="1"/>
    <row r="391" ht="17.100000000000001" customHeight="1"/>
    <row r="392" ht="17.100000000000001" customHeight="1"/>
    <row r="393" ht="17.100000000000001" customHeight="1"/>
    <row r="394" ht="17.100000000000001" customHeight="1"/>
    <row r="395" ht="17.100000000000001" customHeight="1"/>
    <row r="396" ht="17.100000000000001" customHeight="1"/>
    <row r="397" ht="17.100000000000001" customHeight="1"/>
    <row r="398" ht="17.100000000000001" customHeight="1"/>
    <row r="399" ht="17.100000000000001" customHeight="1"/>
    <row r="400" ht="17.100000000000001" customHeight="1"/>
    <row r="401" spans="6:7" ht="17.100000000000001" customHeight="1"/>
    <row r="402" spans="6:7" ht="18.75"/>
    <row r="403" spans="6:7" ht="17.100000000000001" customHeight="1"/>
    <row r="404" spans="6:7" ht="17.100000000000001" customHeight="1"/>
    <row r="405" spans="6:7" ht="17.100000000000001" hidden="1" customHeight="1">
      <c r="F405" s="211" t="s">
        <v>90</v>
      </c>
      <c r="G405" s="211">
        <v>10000</v>
      </c>
    </row>
    <row r="406" spans="6:7" ht="17.100000000000001" hidden="1" customHeight="1">
      <c r="F406" s="211" t="s">
        <v>91</v>
      </c>
      <c r="G406" s="211">
        <v>50000</v>
      </c>
    </row>
    <row r="407" spans="6:7" ht="17.100000000000001" hidden="1" customHeight="1">
      <c r="F407" s="211" t="s">
        <v>92</v>
      </c>
      <c r="G407" s="211">
        <v>500</v>
      </c>
    </row>
    <row r="408" spans="6:7" ht="17.100000000000001" customHeight="1"/>
    <row r="409" spans="6:7" ht="17.100000000000001" customHeight="1"/>
    <row r="410" spans="6:7" ht="17.100000000000001" customHeight="1"/>
    <row r="411" spans="6:7" ht="17.100000000000001" customHeight="1"/>
    <row r="412" spans="6:7" ht="17.100000000000001" customHeight="1"/>
    <row r="413" spans="6:7" ht="17.100000000000001" customHeight="1"/>
    <row r="414" spans="6:7" ht="17.100000000000001" customHeight="1"/>
    <row r="415" spans="6:7" ht="17.100000000000001" customHeight="1"/>
    <row r="416" spans="6:7" ht="17.100000000000001" customHeight="1"/>
    <row r="417" ht="17.100000000000001" customHeight="1"/>
    <row r="418" ht="17.100000000000001" customHeight="1"/>
    <row r="419" ht="17.100000000000001" customHeight="1"/>
    <row r="420" ht="17.100000000000001" customHeight="1"/>
    <row r="421" ht="17.100000000000001" customHeight="1"/>
    <row r="422" ht="17.100000000000001" customHeight="1"/>
    <row r="423" ht="17.100000000000001" customHeight="1"/>
    <row r="424" ht="17.100000000000001" customHeight="1"/>
    <row r="425" ht="17.100000000000001" customHeight="1"/>
    <row r="426" ht="17.100000000000001" customHeight="1"/>
  </sheetData>
  <sheetProtection password="FBDA" sheet="1" formatRows="0" insertRows="0"/>
  <mergeCells count="91">
    <mergeCell ref="D76:Y76"/>
    <mergeCell ref="D84:Y84"/>
    <mergeCell ref="D85:Y85"/>
    <mergeCell ref="D86:Y99"/>
    <mergeCell ref="D80:Y80"/>
    <mergeCell ref="D81:Y81"/>
    <mergeCell ref="D82:Y82"/>
    <mergeCell ref="D83:Y83"/>
    <mergeCell ref="D77:Y77"/>
    <mergeCell ref="D78:Y78"/>
    <mergeCell ref="D79:Y79"/>
    <mergeCell ref="D62:Y62"/>
    <mergeCell ref="D70:Y70"/>
    <mergeCell ref="D75:Y75"/>
    <mergeCell ref="D64:Y64"/>
    <mergeCell ref="D65:Y65"/>
    <mergeCell ref="D66:Y66"/>
    <mergeCell ref="D67:Y67"/>
    <mergeCell ref="D68:Y68"/>
    <mergeCell ref="D69:Y69"/>
    <mergeCell ref="D63:Y63"/>
    <mergeCell ref="D71:Y71"/>
    <mergeCell ref="D72:Y72"/>
    <mergeCell ref="D73:Y73"/>
    <mergeCell ref="D74:Y74"/>
    <mergeCell ref="A47:C99"/>
    <mergeCell ref="D47:Y47"/>
    <mergeCell ref="D48:Y48"/>
    <mergeCell ref="D49:Y49"/>
    <mergeCell ref="D50:Y50"/>
    <mergeCell ref="D51:Y51"/>
    <mergeCell ref="D52:Y52"/>
    <mergeCell ref="D53:Y53"/>
    <mergeCell ref="D54:Y54"/>
    <mergeCell ref="D55:Y55"/>
    <mergeCell ref="D56:Y56"/>
    <mergeCell ref="D57:Y57"/>
    <mergeCell ref="D58:Y58"/>
    <mergeCell ref="D59:Y59"/>
    <mergeCell ref="D60:Y60"/>
    <mergeCell ref="D61:Y61"/>
    <mergeCell ref="A41:C46"/>
    <mergeCell ref="D41:Y46"/>
    <mergeCell ref="D30:Y30"/>
    <mergeCell ref="D31:Y31"/>
    <mergeCell ref="D32:Y32"/>
    <mergeCell ref="D33:Y33"/>
    <mergeCell ref="D34:Y34"/>
    <mergeCell ref="D35:Y35"/>
    <mergeCell ref="D29:Y29"/>
    <mergeCell ref="A15:C40"/>
    <mergeCell ref="D15:Y15"/>
    <mergeCell ref="D16:Y16"/>
    <mergeCell ref="D17:Y17"/>
    <mergeCell ref="D18:Y18"/>
    <mergeCell ref="D19:Y19"/>
    <mergeCell ref="D20:Y20"/>
    <mergeCell ref="D21:Y21"/>
    <mergeCell ref="D22:Y22"/>
    <mergeCell ref="D23:Y23"/>
    <mergeCell ref="D36:Y36"/>
    <mergeCell ref="D37:Y37"/>
    <mergeCell ref="D38:Y38"/>
    <mergeCell ref="D39:Y39"/>
    <mergeCell ref="D40:Y40"/>
    <mergeCell ref="D24:Y24"/>
    <mergeCell ref="D25:Y25"/>
    <mergeCell ref="D26:Y26"/>
    <mergeCell ref="D27:Y27"/>
    <mergeCell ref="D28:Y28"/>
    <mergeCell ref="A14:E14"/>
    <mergeCell ref="F14:K14"/>
    <mergeCell ref="M14:R14"/>
    <mergeCell ref="A10:C11"/>
    <mergeCell ref="D10:K10"/>
    <mergeCell ref="L10:O11"/>
    <mergeCell ref="P10:Y10"/>
    <mergeCell ref="D11:K11"/>
    <mergeCell ref="P11:Y11"/>
    <mergeCell ref="A12:C13"/>
    <mergeCell ref="E12:F12"/>
    <mergeCell ref="H12:J12"/>
    <mergeCell ref="K12:Y12"/>
    <mergeCell ref="D13:Y13"/>
    <mergeCell ref="A1:E1"/>
    <mergeCell ref="AG2:AM2"/>
    <mergeCell ref="A3:K3"/>
    <mergeCell ref="A6:Y6"/>
    <mergeCell ref="A8:C9"/>
    <mergeCell ref="D8:Y8"/>
    <mergeCell ref="D9:Y9"/>
  </mergeCells>
  <phoneticPr fontId="8"/>
  <printOptions horizontalCentered="1"/>
  <pageMargins left="0.19685039370078741" right="0.19685039370078741" top="0.19685039370078741" bottom="0.19685039370078741" header="0" footer="0"/>
  <pageSetup paperSize="9" orientation="portrait" r:id="rId1"/>
  <headerFooter>
    <oddFooter>&amp;R&amp;A</oddFooter>
  </headerFooter>
  <rowBreaks count="1" manualBreakCount="1">
    <brk id="114" max="115" man="1"/>
  </rowBreaks>
  <colBreaks count="1" manualBreakCount="1">
    <brk id="18" min="2" max="6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T35"/>
  <sheetViews>
    <sheetView topLeftCell="B1" zoomScale="85" zoomScaleNormal="85" workbookViewId="0">
      <selection activeCell="I12" sqref="I12"/>
    </sheetView>
  </sheetViews>
  <sheetFormatPr defaultColWidth="8.875" defaultRowHeight="13.5"/>
  <cols>
    <col min="1" max="1" width="21" customWidth="1"/>
    <col min="2" max="2" width="24.625" customWidth="1"/>
    <col min="3" max="3" width="18.875" customWidth="1"/>
    <col min="5" max="15" width="14.625" customWidth="1"/>
  </cols>
  <sheetData>
    <row r="1" spans="1:18">
      <c r="A1" s="4" t="s">
        <v>76</v>
      </c>
      <c r="B1" t="s">
        <v>77</v>
      </c>
      <c r="C1" t="s">
        <v>78</v>
      </c>
    </row>
    <row r="2" spans="1:18">
      <c r="A2" s="6" t="s">
        <v>56</v>
      </c>
      <c r="B2" s="4" t="s">
        <v>29</v>
      </c>
      <c r="C2" t="s">
        <v>72</v>
      </c>
      <c r="E2" t="s">
        <v>149</v>
      </c>
      <c r="F2" t="s">
        <v>150</v>
      </c>
      <c r="G2" t="s">
        <v>151</v>
      </c>
      <c r="H2" t="s">
        <v>152</v>
      </c>
      <c r="I2" t="s">
        <v>153</v>
      </c>
      <c r="J2" t="s">
        <v>154</v>
      </c>
      <c r="K2" t="s">
        <v>155</v>
      </c>
      <c r="L2" t="s">
        <v>156</v>
      </c>
      <c r="M2" t="s">
        <v>157</v>
      </c>
      <c r="N2" t="s">
        <v>158</v>
      </c>
      <c r="O2" t="s">
        <v>159</v>
      </c>
      <c r="R2" t="s">
        <v>160</v>
      </c>
    </row>
    <row r="3" spans="1:18">
      <c r="A3" s="1" t="s">
        <v>57</v>
      </c>
      <c r="B3" s="1" t="s">
        <v>31</v>
      </c>
      <c r="C3" t="s">
        <v>73</v>
      </c>
      <c r="E3" t="s">
        <v>161</v>
      </c>
      <c r="F3" t="s">
        <v>172</v>
      </c>
      <c r="G3" t="s">
        <v>79</v>
      </c>
      <c r="H3" t="s">
        <v>162</v>
      </c>
      <c r="I3" t="s">
        <v>153</v>
      </c>
      <c r="J3" t="s">
        <v>154</v>
      </c>
      <c r="K3" t="s">
        <v>56</v>
      </c>
      <c r="L3" t="s">
        <v>163</v>
      </c>
      <c r="M3" t="s">
        <v>157</v>
      </c>
      <c r="N3" t="s">
        <v>158</v>
      </c>
      <c r="O3" t="s">
        <v>56</v>
      </c>
      <c r="R3" t="s">
        <v>164</v>
      </c>
    </row>
    <row r="4" spans="1:18">
      <c r="A4" s="2" t="s">
        <v>58</v>
      </c>
      <c r="B4" s="2" t="s">
        <v>32</v>
      </c>
      <c r="C4" t="s">
        <v>74</v>
      </c>
      <c r="E4" t="s">
        <v>165</v>
      </c>
      <c r="F4" t="s">
        <v>171</v>
      </c>
      <c r="G4" t="s">
        <v>80</v>
      </c>
      <c r="H4" t="s">
        <v>166</v>
      </c>
      <c r="K4" t="s">
        <v>57</v>
      </c>
      <c r="O4" t="s">
        <v>57</v>
      </c>
      <c r="R4" t="s">
        <v>168</v>
      </c>
    </row>
    <row r="5" spans="1:18">
      <c r="A5" s="2" t="s">
        <v>59</v>
      </c>
      <c r="B5" s="2" t="s">
        <v>33</v>
      </c>
      <c r="E5" t="s">
        <v>167</v>
      </c>
      <c r="G5" t="s">
        <v>81</v>
      </c>
      <c r="H5" t="s">
        <v>169</v>
      </c>
      <c r="K5" t="s">
        <v>58</v>
      </c>
      <c r="O5" t="s">
        <v>58</v>
      </c>
    </row>
    <row r="6" spans="1:18">
      <c r="A6" s="1" t="s">
        <v>60</v>
      </c>
      <c r="B6" s="1" t="s">
        <v>34</v>
      </c>
      <c r="G6" t="s">
        <v>82</v>
      </c>
      <c r="H6" t="s">
        <v>170</v>
      </c>
      <c r="K6" t="s">
        <v>59</v>
      </c>
      <c r="O6" t="s">
        <v>59</v>
      </c>
    </row>
    <row r="7" spans="1:18">
      <c r="A7" s="2" t="s">
        <v>61</v>
      </c>
      <c r="B7" s="2" t="s">
        <v>35</v>
      </c>
      <c r="G7" t="s">
        <v>8</v>
      </c>
      <c r="H7" t="s">
        <v>8</v>
      </c>
      <c r="K7" t="s">
        <v>60</v>
      </c>
      <c r="O7" t="s">
        <v>60</v>
      </c>
    </row>
    <row r="8" spans="1:18">
      <c r="A8" s="3" t="s">
        <v>62</v>
      </c>
      <c r="B8" s="2" t="s">
        <v>36</v>
      </c>
      <c r="K8" t="s">
        <v>61</v>
      </c>
      <c r="O8" t="s">
        <v>61</v>
      </c>
    </row>
    <row r="9" spans="1:18">
      <c r="A9" s="2" t="s">
        <v>63</v>
      </c>
      <c r="B9" s="2" t="s">
        <v>37</v>
      </c>
      <c r="K9" t="s">
        <v>62</v>
      </c>
      <c r="O9" t="s">
        <v>62</v>
      </c>
    </row>
    <row r="10" spans="1:18">
      <c r="A10" t="s">
        <v>64</v>
      </c>
      <c r="B10" s="3" t="s">
        <v>38</v>
      </c>
      <c r="K10" t="s">
        <v>63</v>
      </c>
      <c r="O10" t="s">
        <v>63</v>
      </c>
      <c r="R10" t="s">
        <v>83</v>
      </c>
    </row>
    <row r="11" spans="1:18">
      <c r="A11" t="s">
        <v>65</v>
      </c>
      <c r="B11" s="5" t="s">
        <v>41</v>
      </c>
      <c r="K11" t="s">
        <v>64</v>
      </c>
      <c r="O11" t="s">
        <v>64</v>
      </c>
    </row>
    <row r="12" spans="1:18">
      <c r="A12" s="5" t="s">
        <v>66</v>
      </c>
      <c r="K12" t="s">
        <v>65</v>
      </c>
      <c r="O12" t="s">
        <v>65</v>
      </c>
    </row>
    <row r="13" spans="1:18">
      <c r="B13" s="8"/>
      <c r="C13" s="8"/>
      <c r="D13" s="8"/>
      <c r="F13" s="9"/>
    </row>
    <row r="14" spans="1:18">
      <c r="F14" s="10"/>
    </row>
    <row r="15" spans="1:18">
      <c r="F15" s="10"/>
    </row>
    <row r="16" spans="1:18" ht="14.25" thickBot="1">
      <c r="F16" s="10"/>
    </row>
    <row r="17" spans="1:20" ht="32.25">
      <c r="A17" t="s">
        <v>84</v>
      </c>
      <c r="F17" s="10"/>
      <c r="G17" s="15" t="s">
        <v>86</v>
      </c>
      <c r="H17" s="16"/>
      <c r="I17" s="16"/>
      <c r="J17" s="16"/>
      <c r="K17" s="16"/>
      <c r="L17" s="17"/>
      <c r="M17" s="17"/>
      <c r="N17" s="17"/>
      <c r="O17" s="17"/>
      <c r="P17" s="17"/>
      <c r="Q17" s="17"/>
      <c r="R17" s="17"/>
      <c r="S17" s="17"/>
      <c r="T17" s="18"/>
    </row>
    <row r="18" spans="1:20" ht="32.25">
      <c r="F18" s="10"/>
      <c r="G18" s="19" t="s">
        <v>87</v>
      </c>
      <c r="H18" s="20"/>
      <c r="I18" s="20"/>
      <c r="J18" s="20"/>
      <c r="K18" s="20"/>
      <c r="L18" s="7"/>
      <c r="M18" s="7"/>
      <c r="N18" s="7"/>
      <c r="O18" s="7"/>
      <c r="P18" s="7"/>
      <c r="Q18" s="7"/>
      <c r="R18" s="7"/>
      <c r="S18" s="7"/>
      <c r="T18" s="21"/>
    </row>
    <row r="19" spans="1:20">
      <c r="F19" s="10"/>
      <c r="G19" s="22"/>
      <c r="H19" s="7"/>
      <c r="I19" s="7"/>
      <c r="J19" s="7"/>
      <c r="K19" s="7"/>
      <c r="L19" s="7"/>
      <c r="M19" s="7"/>
      <c r="N19" s="7"/>
      <c r="O19" s="7"/>
      <c r="P19" s="7"/>
      <c r="Q19" s="7"/>
      <c r="R19" s="7"/>
      <c r="S19" s="7"/>
      <c r="T19" s="21"/>
    </row>
    <row r="20" spans="1:20" ht="14.25" thickBot="1">
      <c r="F20" s="10"/>
      <c r="G20" s="23"/>
      <c r="H20" s="24"/>
      <c r="I20" s="24"/>
      <c r="J20" s="24"/>
      <c r="K20" s="24"/>
      <c r="L20" s="24"/>
      <c r="M20" s="24"/>
      <c r="N20" s="24"/>
      <c r="O20" s="24"/>
      <c r="P20" s="24"/>
      <c r="Q20" s="24"/>
      <c r="R20" s="24"/>
      <c r="S20" s="24"/>
      <c r="T20" s="25"/>
    </row>
    <row r="21" spans="1:20">
      <c r="F21" s="10"/>
    </row>
    <row r="22" spans="1:20">
      <c r="F22" s="10"/>
    </row>
    <row r="23" spans="1:20">
      <c r="F23" s="10"/>
    </row>
    <row r="24" spans="1:20">
      <c r="F24" s="10"/>
    </row>
    <row r="25" spans="1:20">
      <c r="F25" s="10"/>
    </row>
    <row r="26" spans="1:20">
      <c r="F26" s="10"/>
    </row>
    <row r="27" spans="1:20">
      <c r="F27" s="10"/>
    </row>
    <row r="28" spans="1:20">
      <c r="F28" s="10"/>
    </row>
    <row r="29" spans="1:20">
      <c r="F29" s="10"/>
    </row>
    <row r="30" spans="1:20">
      <c r="F30" s="10"/>
    </row>
    <row r="31" spans="1:20">
      <c r="F31" s="10"/>
    </row>
    <row r="32" spans="1:20">
      <c r="F32" s="10"/>
    </row>
    <row r="33" spans="1:6">
      <c r="F33" s="10"/>
    </row>
    <row r="34" spans="1:6">
      <c r="F34" s="10"/>
    </row>
    <row r="35" spans="1:6">
      <c r="A35" s="11"/>
      <c r="B35" s="11"/>
      <c r="C35" s="11"/>
      <c r="D35" s="11"/>
      <c r="E35" s="11"/>
      <c r="F35" s="12"/>
    </row>
  </sheetData>
  <phoneticPr fontId="8"/>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4" tint="0.59999389629810485"/>
    <pageSetUpPr fitToPage="1"/>
  </sheetPr>
  <dimension ref="A1:H33"/>
  <sheetViews>
    <sheetView showGridLines="0" zoomScale="85" zoomScaleNormal="85" zoomScaleSheetLayoutView="70" zoomScalePageLayoutView="85" workbookViewId="0"/>
  </sheetViews>
  <sheetFormatPr defaultColWidth="9" defaultRowHeight="18.75"/>
  <cols>
    <col min="1" max="2" width="16.875" style="28" customWidth="1"/>
    <col min="3" max="3" width="20.875" style="28" customWidth="1"/>
    <col min="4" max="4" width="1.125" style="28" customWidth="1"/>
    <col min="5" max="6" width="16.875" style="28" customWidth="1"/>
    <col min="7" max="7" width="1.125" style="28" customWidth="1"/>
    <col min="8" max="16384" width="9" style="28"/>
  </cols>
  <sheetData>
    <row r="1" spans="1:6" ht="16.5" customHeight="1" thickBot="1">
      <c r="A1" s="225" t="s">
        <v>194</v>
      </c>
      <c r="B1" s="223"/>
      <c r="C1" s="223"/>
      <c r="D1" s="223"/>
      <c r="E1" s="223"/>
    </row>
    <row r="2" spans="1:6" ht="20.25" thickTop="1" thickBot="1">
      <c r="A2" s="822" t="str">
        <f>('様式1-1'!AC7)&amp;""</f>
        <v/>
      </c>
      <c r="B2" s="823"/>
      <c r="C2" s="824"/>
      <c r="D2" s="824"/>
      <c r="E2" s="824"/>
      <c r="F2" s="824"/>
    </row>
    <row r="3" spans="1:6" ht="17.25" customHeight="1" thickTop="1">
      <c r="A3" s="28" t="s">
        <v>193</v>
      </c>
      <c r="F3" s="29" t="s">
        <v>174</v>
      </c>
    </row>
    <row r="4" spans="1:6" ht="36.75" customHeight="1">
      <c r="A4" s="825" t="s">
        <v>373</v>
      </c>
      <c r="B4" s="825"/>
      <c r="C4" s="825"/>
      <c r="D4" s="825"/>
      <c r="E4" s="825"/>
      <c r="F4" s="825"/>
    </row>
    <row r="6" spans="1:6">
      <c r="A6" s="28" t="s">
        <v>19</v>
      </c>
      <c r="F6" s="30" t="s">
        <v>20</v>
      </c>
    </row>
    <row r="7" spans="1:6" ht="18" customHeight="1">
      <c r="A7" s="826" t="s">
        <v>21</v>
      </c>
      <c r="B7" s="826"/>
      <c r="C7" s="288" t="s">
        <v>142</v>
      </c>
      <c r="D7" s="826" t="s">
        <v>22</v>
      </c>
      <c r="E7" s="826"/>
      <c r="F7" s="826"/>
    </row>
    <row r="8" spans="1:6" ht="21" customHeight="1">
      <c r="A8" s="819" t="s">
        <v>23</v>
      </c>
      <c r="B8" s="819"/>
      <c r="C8" s="289">
        <f>SUM(スタート_マスター:end!Z354)+'【事務局経費】支出・収入内訳明細書(様式1-5内)'!AC356</f>
        <v>0</v>
      </c>
      <c r="D8" s="820"/>
      <c r="E8" s="821"/>
      <c r="F8" s="821"/>
    </row>
    <row r="9" spans="1:6" ht="21" customHeight="1">
      <c r="A9" s="819" t="s">
        <v>24</v>
      </c>
      <c r="B9" s="819"/>
      <c r="C9" s="289">
        <f>SUM(スタート_マスター:end!Z355)+'【事務局経費】支出・収入内訳明細書(様式1-5内)'!AC357</f>
        <v>0</v>
      </c>
      <c r="D9" s="820"/>
      <c r="E9" s="821"/>
      <c r="F9" s="821"/>
    </row>
    <row r="10" spans="1:6" ht="21" customHeight="1">
      <c r="A10" s="819" t="s">
        <v>229</v>
      </c>
      <c r="B10" s="819"/>
      <c r="C10" s="289">
        <f>SUM(スタート_マスター:end!Z356)+'【事務局経費】支出・収入内訳明細書(様式1-5内)'!AC358</f>
        <v>0</v>
      </c>
      <c r="D10" s="820"/>
      <c r="E10" s="821"/>
      <c r="F10" s="821"/>
    </row>
    <row r="11" spans="1:6" ht="21" customHeight="1">
      <c r="A11" s="819" t="s">
        <v>25</v>
      </c>
      <c r="B11" s="819"/>
      <c r="C11" s="289">
        <f>SUM(C8:C10)</f>
        <v>0</v>
      </c>
      <c r="D11" s="375"/>
      <c r="E11" s="370"/>
      <c r="F11" s="371"/>
    </row>
    <row r="12" spans="1:6" ht="4.5" customHeight="1">
      <c r="A12" s="290"/>
      <c r="B12" s="291"/>
      <c r="C12" s="292"/>
      <c r="D12" s="232"/>
      <c r="E12" s="232"/>
      <c r="F12" s="232"/>
    </row>
    <row r="13" spans="1:6" ht="21" customHeight="1">
      <c r="A13" s="831" t="s">
        <v>186</v>
      </c>
      <c r="B13" s="831"/>
      <c r="C13" s="289">
        <f>'様式1-1'!A24</f>
        <v>0</v>
      </c>
      <c r="D13" s="375"/>
      <c r="E13" s="370"/>
      <c r="F13" s="371"/>
    </row>
    <row r="14" spans="1:6" ht="21" customHeight="1">
      <c r="A14" s="819" t="s">
        <v>26</v>
      </c>
      <c r="B14" s="819"/>
      <c r="C14" s="289">
        <f>SUM(C11:C13)</f>
        <v>0</v>
      </c>
      <c r="D14" s="375"/>
      <c r="E14" s="370"/>
      <c r="F14" s="371"/>
    </row>
    <row r="15" spans="1:6" ht="22.5" customHeight="1">
      <c r="C15" s="31"/>
      <c r="D15" s="31"/>
      <c r="E15" s="31"/>
      <c r="F15" s="31"/>
    </row>
    <row r="16" spans="1:6" ht="19.5" thickBot="1">
      <c r="A16" s="28" t="s">
        <v>27</v>
      </c>
      <c r="F16" s="30" t="s">
        <v>20</v>
      </c>
    </row>
    <row r="17" spans="1:6" ht="42.75" customHeight="1">
      <c r="A17" s="229" t="s">
        <v>28</v>
      </c>
      <c r="B17" s="230" t="s">
        <v>94</v>
      </c>
      <c r="C17" s="32" t="s">
        <v>143</v>
      </c>
      <c r="D17" s="33"/>
      <c r="E17" s="34" t="s">
        <v>144</v>
      </c>
      <c r="F17" s="35" t="s">
        <v>188</v>
      </c>
    </row>
    <row r="18" spans="1:6" ht="21.75" customHeight="1">
      <c r="A18" s="36" t="s">
        <v>29</v>
      </c>
      <c r="B18" s="37" t="s">
        <v>29</v>
      </c>
      <c r="C18" s="38">
        <f>E18-F18</f>
        <v>0</v>
      </c>
      <c r="D18" s="39"/>
      <c r="E18" s="40">
        <f>SUM(スタート_マスター:end!Z11)+'【事務局経費】支出・収入内訳明細書(様式1-5内)'!AB13</f>
        <v>0</v>
      </c>
      <c r="F18" s="40">
        <f>SUM(スタート_マスター:end!Z24)+'【事務局経費】支出・収入内訳明細書(様式1-5内)'!AB26</f>
        <v>0</v>
      </c>
    </row>
    <row r="19" spans="1:6" ht="21.75" customHeight="1">
      <c r="A19" s="832" t="s">
        <v>30</v>
      </c>
      <c r="B19" s="41" t="s">
        <v>31</v>
      </c>
      <c r="C19" s="38">
        <f t="shared" ref="C19:C26" si="0">E19-F19</f>
        <v>0</v>
      </c>
      <c r="D19" s="39"/>
      <c r="E19" s="40">
        <f>SUM(スタート_マスター:end!Z12)+'【事務局経費】支出・収入内訳明細書(様式1-5内)'!AB14</f>
        <v>0</v>
      </c>
      <c r="F19" s="40">
        <f>SUM(スタート_マスター:end!Z25)+'【事務局経費】支出・収入内訳明細書(様式1-5内)'!AB27</f>
        <v>0</v>
      </c>
    </row>
    <row r="20" spans="1:6" ht="21.75" customHeight="1">
      <c r="A20" s="833"/>
      <c r="B20" s="42" t="s">
        <v>32</v>
      </c>
      <c r="C20" s="38">
        <f t="shared" si="0"/>
        <v>0</v>
      </c>
      <c r="D20" s="39"/>
      <c r="E20" s="40">
        <f>SUM(スタート_マスター:end!Z13)+'【事務局経費】支出・収入内訳明細書(様式1-5内)'!AB15</f>
        <v>0</v>
      </c>
      <c r="F20" s="40">
        <f>SUM(スタート_マスター:end!Z26)+'【事務局経費】支出・収入内訳明細書(様式1-5内)'!AB28</f>
        <v>0</v>
      </c>
    </row>
    <row r="21" spans="1:6" ht="21.75" customHeight="1">
      <c r="A21" s="833"/>
      <c r="B21" s="42" t="s">
        <v>33</v>
      </c>
      <c r="C21" s="38">
        <f t="shared" si="0"/>
        <v>0</v>
      </c>
      <c r="D21" s="39"/>
      <c r="E21" s="40">
        <f>SUM(スタート_マスター:end!Z14)+'【事務局経費】支出・収入内訳明細書(様式1-5内)'!AB16</f>
        <v>0</v>
      </c>
      <c r="F21" s="40">
        <f>SUM(スタート_マスター:end!Z27)+'【事務局経費】支出・収入内訳明細書(様式1-5内)'!AB29</f>
        <v>0</v>
      </c>
    </row>
    <row r="22" spans="1:6" ht="21.75" customHeight="1">
      <c r="A22" s="833"/>
      <c r="B22" s="41" t="s">
        <v>34</v>
      </c>
      <c r="C22" s="38">
        <f t="shared" si="0"/>
        <v>0</v>
      </c>
      <c r="D22" s="39"/>
      <c r="E22" s="40">
        <f>SUM(スタート_マスター:end!Z15)+'【事務局経費】支出・収入内訳明細書(様式1-5内)'!AB17</f>
        <v>0</v>
      </c>
      <c r="F22" s="40">
        <f>SUM(スタート_マスター:end!Z28)+'【事務局経費】支出・収入内訳明細書(様式1-5内)'!AB30</f>
        <v>0</v>
      </c>
    </row>
    <row r="23" spans="1:6" ht="21.75" customHeight="1">
      <c r="A23" s="833"/>
      <c r="B23" s="42" t="s">
        <v>35</v>
      </c>
      <c r="C23" s="38">
        <f t="shared" si="0"/>
        <v>0</v>
      </c>
      <c r="D23" s="39"/>
      <c r="E23" s="40">
        <f>SUM(スタート_マスター:end!Z16)+'【事務局経費】支出・収入内訳明細書(様式1-5内)'!AB18</f>
        <v>0</v>
      </c>
      <c r="F23" s="40">
        <f>SUM(スタート_マスター:end!Z29)+'【事務局経費】支出・収入内訳明細書(様式1-5内)'!AB31</f>
        <v>0</v>
      </c>
    </row>
    <row r="24" spans="1:6" ht="21.75" customHeight="1">
      <c r="A24" s="833"/>
      <c r="B24" s="42" t="s">
        <v>36</v>
      </c>
      <c r="C24" s="38">
        <f>E24-F24</f>
        <v>0</v>
      </c>
      <c r="D24" s="39"/>
      <c r="E24" s="40">
        <f>SUM(スタート_マスター:end!Z17)+'【事務局経費】支出・収入内訳明細書(様式1-5内)'!AB19</f>
        <v>0</v>
      </c>
      <c r="F24" s="40">
        <f>SUM(スタート_マスター:end!Z30)+'【事務局経費】支出・収入内訳明細書(様式1-5内)'!AB32</f>
        <v>0</v>
      </c>
    </row>
    <row r="25" spans="1:6" ht="21.75" customHeight="1">
      <c r="A25" s="833"/>
      <c r="B25" s="42" t="s">
        <v>37</v>
      </c>
      <c r="C25" s="38">
        <f>E25-F25</f>
        <v>0</v>
      </c>
      <c r="D25" s="39"/>
      <c r="E25" s="40">
        <f>SUM(スタート_マスター:end!Z18)+'【事務局経費】支出・収入内訳明細書(様式1-5内)'!AB20</f>
        <v>0</v>
      </c>
      <c r="F25" s="40">
        <f>SUM(スタート_マスター:end!Z31)+'【事務局経費】支出・収入内訳明細書(様式1-5内)'!AB33</f>
        <v>0</v>
      </c>
    </row>
    <row r="26" spans="1:6" ht="21.75" customHeight="1">
      <c r="A26" s="834"/>
      <c r="B26" s="43" t="s">
        <v>38</v>
      </c>
      <c r="C26" s="38">
        <f t="shared" si="0"/>
        <v>0</v>
      </c>
      <c r="D26" s="39"/>
      <c r="E26" s="40">
        <f>SUM(スタート_マスター:end!Z19)+'【事務局経費】支出・収入内訳明細書(様式1-5内)'!AB21</f>
        <v>0</v>
      </c>
      <c r="F26" s="40">
        <f>SUM(スタート_マスター:end!Z32)+'【事務局経費】支出・収入内訳明細書(様式1-5内)'!AB34</f>
        <v>0</v>
      </c>
    </row>
    <row r="27" spans="1:6" ht="38.25" customHeight="1">
      <c r="A27" s="835" t="s">
        <v>39</v>
      </c>
      <c r="B27" s="836"/>
      <c r="C27" s="38">
        <f>SUM(C18:C26)</f>
        <v>0</v>
      </c>
      <c r="D27" s="44"/>
      <c r="E27" s="40">
        <f>SUM(E18:E26)</f>
        <v>0</v>
      </c>
      <c r="F27" s="40">
        <f>SUM(F18:F26)</f>
        <v>0</v>
      </c>
    </row>
    <row r="28" spans="1:6" ht="36" customHeight="1">
      <c r="A28" s="837" t="s">
        <v>196</v>
      </c>
      <c r="B28" s="838"/>
      <c r="C28" s="839">
        <f>E28</f>
        <v>0</v>
      </c>
      <c r="D28" s="44"/>
      <c r="E28" s="843">
        <f>SUM(スタート_マスター:end!Z20)+'【事務局経費】支出・収入内訳明細書(様式1-5内)'!AB22</f>
        <v>0</v>
      </c>
      <c r="F28" s="846"/>
    </row>
    <row r="29" spans="1:6" ht="15.95" customHeight="1">
      <c r="A29" s="221" t="s">
        <v>190</v>
      </c>
      <c r="B29" s="222">
        <f>C27*0.1</f>
        <v>0</v>
      </c>
      <c r="C29" s="845"/>
      <c r="D29" s="44"/>
      <c r="E29" s="848"/>
      <c r="F29" s="847"/>
    </row>
    <row r="30" spans="1:6" ht="45.75" customHeight="1">
      <c r="A30" s="827" t="s">
        <v>379</v>
      </c>
      <c r="B30" s="828"/>
      <c r="C30" s="839">
        <f>E30-F30</f>
        <v>0</v>
      </c>
      <c r="D30" s="220"/>
      <c r="E30" s="843">
        <f>SUM(スタート_マスター:end!Z21)+'【事務局経費】支出・収入内訳明細書(様式1-5内)'!AB23</f>
        <v>0</v>
      </c>
      <c r="F30" s="841">
        <f>SUM(スタート_マスター:end!Z34)+'【事務局経費】支出・収入内訳明細書(様式1-5内)'!AB36</f>
        <v>0</v>
      </c>
    </row>
    <row r="31" spans="1:6" ht="23.45" customHeight="1" thickBot="1">
      <c r="A31" s="190" t="s">
        <v>189</v>
      </c>
      <c r="B31" s="219">
        <f>('様式1-1'!$A$24)*0.9-1</f>
        <v>-1</v>
      </c>
      <c r="C31" s="840"/>
      <c r="D31" s="39"/>
      <c r="E31" s="844"/>
      <c r="F31" s="842"/>
    </row>
    <row r="32" spans="1:6" ht="37.700000000000003" customHeight="1" thickBot="1">
      <c r="A32" s="829" t="s">
        <v>187</v>
      </c>
      <c r="B32" s="830"/>
      <c r="C32" s="45">
        <f>C27+C28+C30</f>
        <v>0</v>
      </c>
      <c r="D32" s="46"/>
      <c r="E32" s="47">
        <f>E27+E28+E30</f>
        <v>0</v>
      </c>
      <c r="F32" s="47">
        <f>F27+F28+F30</f>
        <v>0</v>
      </c>
    </row>
    <row r="33" spans="5:8" ht="20.25" customHeight="1">
      <c r="E33" s="31"/>
      <c r="F33" s="31"/>
      <c r="H33" s="48"/>
    </row>
  </sheetData>
  <sheetProtection password="FBDA" sheet="1" objects="1" scenarios="1"/>
  <mergeCells count="28">
    <mergeCell ref="D13:F13"/>
    <mergeCell ref="D14:F14"/>
    <mergeCell ref="C30:C31"/>
    <mergeCell ref="F30:F31"/>
    <mergeCell ref="E30:E31"/>
    <mergeCell ref="C28:C29"/>
    <mergeCell ref="F28:F29"/>
    <mergeCell ref="E28:E29"/>
    <mergeCell ref="A30:B30"/>
    <mergeCell ref="A32:B32"/>
    <mergeCell ref="A13:B13"/>
    <mergeCell ref="A14:B14"/>
    <mergeCell ref="A19:A26"/>
    <mergeCell ref="A27:B27"/>
    <mergeCell ref="A28:B28"/>
    <mergeCell ref="A8:B8"/>
    <mergeCell ref="D8:F8"/>
    <mergeCell ref="A2:B2"/>
    <mergeCell ref="C2:F2"/>
    <mergeCell ref="A4:F4"/>
    <mergeCell ref="A7:B7"/>
    <mergeCell ref="D7:F7"/>
    <mergeCell ref="A9:B9"/>
    <mergeCell ref="D9:F9"/>
    <mergeCell ref="A10:B10"/>
    <mergeCell ref="D10:F10"/>
    <mergeCell ref="A11:B11"/>
    <mergeCell ref="D11:F11"/>
  </mergeCells>
  <phoneticPr fontId="8"/>
  <conditionalFormatting sqref="C28:C29">
    <cfRule type="expression" dxfId="100" priority="1">
      <formula>$B$29&lt;$C$28</formula>
    </cfRule>
  </conditionalFormatting>
  <conditionalFormatting sqref="C30:C31">
    <cfRule type="expression" dxfId="99" priority="2">
      <formula>$B$31&lt;$C$30</formula>
    </cfRule>
  </conditionalFormatting>
  <printOptions horizontalCentered="1" verticalCentered="1"/>
  <pageMargins left="0.19685039370078741" right="0.19685039370078741" top="0.19685039370078741" bottom="0.19685039370078741" header="0" footer="0"/>
  <pageSetup paperSize="9" orientation="portrait" r:id="rId1"/>
  <headerFooter>
    <oddFooter>&amp;R&amp;A</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4" tint="0.59999389629810485"/>
    <pageSetUpPr fitToPage="1"/>
  </sheetPr>
  <dimension ref="A1:G18"/>
  <sheetViews>
    <sheetView showGridLines="0" zoomScale="85" zoomScaleNormal="85" zoomScaleSheetLayoutView="100" workbookViewId="0">
      <selection sqref="A1:B1"/>
    </sheetView>
  </sheetViews>
  <sheetFormatPr defaultColWidth="9" defaultRowHeight="13.5" customHeight="1"/>
  <cols>
    <col min="1" max="1" width="6.875" style="28" customWidth="1"/>
    <col min="2" max="2" width="13.125" style="28" customWidth="1"/>
    <col min="3" max="5" width="18" style="28" customWidth="1"/>
    <col min="6" max="6" width="20.875" style="28" customWidth="1"/>
    <col min="7" max="7" width="1.5" style="28" customWidth="1"/>
    <col min="8" max="16384" width="9" style="28"/>
  </cols>
  <sheetData>
    <row r="1" spans="1:6" ht="16.5" customHeight="1" thickBot="1">
      <c r="A1" s="849" t="s">
        <v>194</v>
      </c>
      <c r="B1" s="850"/>
    </row>
    <row r="2" spans="1:6" ht="17.25" customHeight="1" thickTop="1" thickBot="1">
      <c r="A2" s="822" t="str">
        <f>('様式1-1'!AC7)&amp;""</f>
        <v/>
      </c>
      <c r="B2" s="851"/>
      <c r="C2" s="823"/>
      <c r="D2" s="189"/>
      <c r="E2" s="189"/>
      <c r="F2" s="30" t="s">
        <v>175</v>
      </c>
    </row>
    <row r="3" spans="1:6" ht="17.25" customHeight="1" thickTop="1">
      <c r="A3" s="49" t="s">
        <v>173</v>
      </c>
      <c r="B3" s="50"/>
      <c r="C3" s="50"/>
      <c r="F3" s="30"/>
    </row>
    <row r="4" spans="1:6" ht="36" customHeight="1">
      <c r="A4" s="854" t="s">
        <v>373</v>
      </c>
      <c r="B4" s="854"/>
      <c r="C4" s="854"/>
      <c r="D4" s="854"/>
      <c r="E4" s="854"/>
      <c r="F4" s="854"/>
    </row>
    <row r="5" spans="1:6" ht="19.5" thickBot="1">
      <c r="B5" s="49"/>
      <c r="F5" s="30" t="s">
        <v>20</v>
      </c>
    </row>
    <row r="6" spans="1:6" ht="46.5" customHeight="1">
      <c r="A6" s="51" t="s">
        <v>28</v>
      </c>
      <c r="B6" s="52" t="s">
        <v>103</v>
      </c>
      <c r="C6" s="53" t="s">
        <v>145</v>
      </c>
      <c r="D6" s="53" t="s">
        <v>146</v>
      </c>
      <c r="E6" s="218" t="s">
        <v>188</v>
      </c>
      <c r="F6" s="54" t="s">
        <v>22</v>
      </c>
    </row>
    <row r="7" spans="1:6" ht="25.5" customHeight="1">
      <c r="A7" s="55" t="s">
        <v>29</v>
      </c>
      <c r="B7" s="56" t="s">
        <v>29</v>
      </c>
      <c r="C7" s="326">
        <f t="shared" ref="C7:C16" si="0">D7-E7</f>
        <v>0</v>
      </c>
      <c r="D7" s="326">
        <f>SUM(スタート_マスター:end!Z37)+'【事務局経費】支出・収入内訳明細書(様式1-5内)'!AB39</f>
        <v>0</v>
      </c>
      <c r="E7" s="327">
        <f>SUM(スタート_マスター:end!Z49)+'【事務局経費】支出・収入内訳明細書(様式1-5内)'!AB51</f>
        <v>0</v>
      </c>
      <c r="F7" s="295"/>
    </row>
    <row r="8" spans="1:6" ht="21.75" customHeight="1">
      <c r="A8" s="832" t="s">
        <v>30</v>
      </c>
      <c r="B8" s="41" t="s">
        <v>31</v>
      </c>
      <c r="C8" s="326">
        <f t="shared" si="0"/>
        <v>0</v>
      </c>
      <c r="D8" s="326">
        <f>SUM(スタート_マスター:end!Z38)+'【事務局経費】支出・収入内訳明細書(様式1-5内)'!AB40</f>
        <v>0</v>
      </c>
      <c r="E8" s="327">
        <f>SUM(スタート_マスター:end!Z50)+'【事務局経費】支出・収入内訳明細書(様式1-5内)'!AB52</f>
        <v>0</v>
      </c>
      <c r="F8" s="296" t="s">
        <v>147</v>
      </c>
    </row>
    <row r="9" spans="1:6" ht="21.75" customHeight="1">
      <c r="A9" s="833"/>
      <c r="B9" s="42" t="s">
        <v>32</v>
      </c>
      <c r="C9" s="326">
        <f t="shared" si="0"/>
        <v>0</v>
      </c>
      <c r="D9" s="326">
        <f>SUM(スタート_マスター:end!Z39)+'【事務局経費】支出・収入内訳明細書(様式1-5内)'!AB41</f>
        <v>0</v>
      </c>
      <c r="E9" s="327">
        <f>SUM(スタート_マスター:end!Z51)+'【事務局経費】支出・収入内訳明細書(様式1-5内)'!AB53</f>
        <v>0</v>
      </c>
      <c r="F9" s="297"/>
    </row>
    <row r="10" spans="1:6" ht="21.75" customHeight="1">
      <c r="A10" s="833"/>
      <c r="B10" s="42" t="s">
        <v>33</v>
      </c>
      <c r="C10" s="326">
        <f t="shared" si="0"/>
        <v>0</v>
      </c>
      <c r="D10" s="326">
        <f>SUM(スタート_マスター:end!Z40)+'【事務局経費】支出・収入内訳明細書(様式1-5内)'!AB42</f>
        <v>0</v>
      </c>
      <c r="E10" s="327">
        <f>SUM(スタート_マスター:end!Z52)+'【事務局経費】支出・収入内訳明細書(様式1-5内)'!AB54</f>
        <v>0</v>
      </c>
      <c r="F10" s="297"/>
    </row>
    <row r="11" spans="1:6" ht="21.75" customHeight="1">
      <c r="A11" s="833"/>
      <c r="B11" s="41" t="s">
        <v>34</v>
      </c>
      <c r="C11" s="326">
        <f t="shared" si="0"/>
        <v>0</v>
      </c>
      <c r="D11" s="326">
        <f>SUM(スタート_マスター:end!Z41)+'【事務局経費】支出・収入内訳明細書(様式1-5内)'!AB43</f>
        <v>0</v>
      </c>
      <c r="E11" s="327">
        <f>SUM(スタート_マスター:end!Z53)+'【事務局経費】支出・収入内訳明細書(様式1-5内)'!AB55</f>
        <v>0</v>
      </c>
      <c r="F11" s="297"/>
    </row>
    <row r="12" spans="1:6" ht="21.75" customHeight="1">
      <c r="A12" s="833"/>
      <c r="B12" s="42" t="s">
        <v>35</v>
      </c>
      <c r="C12" s="326">
        <f t="shared" si="0"/>
        <v>0</v>
      </c>
      <c r="D12" s="326">
        <f>SUM(スタート_マスター:end!Z42)+'【事務局経費】支出・収入内訳明細書(様式1-5内)'!AB44</f>
        <v>0</v>
      </c>
      <c r="E12" s="327">
        <f>SUM(スタート_マスター:end!Z54)+'【事務局経費】支出・収入内訳明細書(様式1-5内)'!AB56</f>
        <v>0</v>
      </c>
      <c r="F12" s="297"/>
    </row>
    <row r="13" spans="1:6" ht="21.75" customHeight="1">
      <c r="A13" s="833"/>
      <c r="B13" s="42" t="s">
        <v>36</v>
      </c>
      <c r="C13" s="326">
        <f t="shared" si="0"/>
        <v>0</v>
      </c>
      <c r="D13" s="326">
        <f>SUM(スタート_マスター:end!Z43)+'【事務局経費】支出・収入内訳明細書(様式1-5内)'!AB45</f>
        <v>0</v>
      </c>
      <c r="E13" s="327">
        <f>SUM(スタート_マスター:end!Z55)+'【事務局経費】支出・収入内訳明細書(様式1-5内)'!AB57</f>
        <v>0</v>
      </c>
      <c r="F13" s="297"/>
    </row>
    <row r="14" spans="1:6" ht="21.75" customHeight="1">
      <c r="A14" s="833"/>
      <c r="B14" s="42" t="s">
        <v>37</v>
      </c>
      <c r="C14" s="326">
        <f t="shared" si="0"/>
        <v>0</v>
      </c>
      <c r="D14" s="326">
        <f>SUM(スタート_マスター:end!Z44)+'【事務局経費】支出・収入内訳明細書(様式1-5内)'!AB46</f>
        <v>0</v>
      </c>
      <c r="E14" s="327">
        <f>SUM(スタート_マスター:end!Z56)+'【事務局経費】支出・収入内訳明細書(様式1-5内)'!AB58</f>
        <v>0</v>
      </c>
      <c r="F14" s="297"/>
    </row>
    <row r="15" spans="1:6" ht="21.75" customHeight="1">
      <c r="A15" s="834"/>
      <c r="B15" s="43" t="s">
        <v>38</v>
      </c>
      <c r="C15" s="326">
        <f t="shared" si="0"/>
        <v>0</v>
      </c>
      <c r="D15" s="326">
        <f>SUM(スタート_マスター:end!Z45)+'【事務局経費】支出・収入内訳明細書(様式1-5内)'!AB47</f>
        <v>0</v>
      </c>
      <c r="E15" s="327">
        <f>SUM(スタート_マスター:end!Z57)+'【事務局経費】支出・収入内訳明細書(様式1-5内)'!AB59</f>
        <v>0</v>
      </c>
      <c r="F15" s="297"/>
    </row>
    <row r="16" spans="1:6" ht="21.75" customHeight="1" thickBot="1">
      <c r="A16" s="855" t="s">
        <v>40</v>
      </c>
      <c r="B16" s="856"/>
      <c r="C16" s="326">
        <f t="shared" si="0"/>
        <v>0</v>
      </c>
      <c r="D16" s="326">
        <f>SUM(スタート_マスター:end!Z46)+'【事務局経費】支出・収入内訳明細書(様式1-5内)'!AB48</f>
        <v>0</v>
      </c>
      <c r="E16" s="327">
        <f>SUM(スタート_マスター:end!Z58)+'【事務局経費】支出・収入内訳明細書(様式1-5内)'!AB60</f>
        <v>0</v>
      </c>
      <c r="F16" s="298"/>
    </row>
    <row r="17" spans="1:7" ht="21.75" customHeight="1" thickTop="1" thickBot="1">
      <c r="A17" s="852" t="s">
        <v>42</v>
      </c>
      <c r="B17" s="853"/>
      <c r="C17" s="325">
        <f>SUM(C7:C16)</f>
        <v>0</v>
      </c>
      <c r="D17" s="325">
        <f>SUM(D7:D16)</f>
        <v>0</v>
      </c>
      <c r="E17" s="325">
        <f>SUM(E7:E16)</f>
        <v>0</v>
      </c>
      <c r="F17" s="57"/>
    </row>
    <row r="18" spans="1:7" ht="18.75">
      <c r="A18" s="58"/>
      <c r="B18" s="58"/>
      <c r="C18" s="58"/>
      <c r="D18" s="58"/>
      <c r="E18" s="58"/>
      <c r="F18" s="58"/>
      <c r="G18" s="59"/>
    </row>
  </sheetData>
  <sheetProtection password="FBDA" sheet="1" objects="1" scenarios="1"/>
  <mergeCells count="6">
    <mergeCell ref="A1:B1"/>
    <mergeCell ref="A2:C2"/>
    <mergeCell ref="A17:B17"/>
    <mergeCell ref="A4:F4"/>
    <mergeCell ref="A8:A15"/>
    <mergeCell ref="A16:B16"/>
  </mergeCells>
  <phoneticPr fontId="8"/>
  <printOptions horizontalCentered="1" verticalCentered="1"/>
  <pageMargins left="0.19685039370078741" right="0.19685039370078741" top="0.19685039370078741" bottom="0.19685039370078741" header="0" footer="0"/>
  <pageSetup paperSize="9" orientation="portrait" r:id="rId1"/>
  <headerFooter>
    <oddFooter>&amp;R&amp;A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34</vt:i4>
      </vt:variant>
    </vt:vector>
  </HeadingPairs>
  <TitlesOfParts>
    <vt:vector size="60" baseType="lpstr">
      <vt:lpstr>様式1-1</vt:lpstr>
      <vt:lpstr>様式1-2(教室参画事業)</vt:lpstr>
      <vt:lpstr>様式1-2(教室代替事業)</vt:lpstr>
      <vt:lpstr>様式1-3</vt:lpstr>
      <vt:lpstr>Sheet1</vt:lpstr>
      <vt:lpstr>様式1-4</vt:lpstr>
      <vt:lpstr>スタート_マスター</vt:lpstr>
      <vt:lpstr>様式1-5</vt:lpstr>
      <vt:lpstr>再委託費精算書(様式1-5別紙)</vt:lpstr>
      <vt:lpstr>【事務局経費】支出・収入内訳明細書(様式1-5内)</vt:lpstr>
      <vt:lpstr>【事業①】支出・収入内訳明細書(様式1-5内)</vt:lpstr>
      <vt:lpstr>【事業②】支出・収入内訳明細書(様式1-5内)</vt:lpstr>
      <vt:lpstr>【事業③】支出・収入内訳明細書(様式1-5内) </vt:lpstr>
      <vt:lpstr>【事業④】支出・収入内訳明細書(様式1-5内)</vt:lpstr>
      <vt:lpstr>【事業⑤】支出・収入内訳明細書(様式1-5内)</vt:lpstr>
      <vt:lpstr>【事業⑥】支出・収入内訳明細書(様式1-5内)</vt:lpstr>
      <vt:lpstr>【事業⑦】支出・収入内訳明細書(様式1-5内)</vt:lpstr>
      <vt:lpstr>【事業⑧】支出・収入内訳明細書(様式1-5内)</vt:lpstr>
      <vt:lpstr>【事業⑨】支出・収入内訳明細書(様式1-5内) </vt:lpstr>
      <vt:lpstr>【事業⑩】支出・収入内訳明細書(様式1-5内) </vt:lpstr>
      <vt:lpstr>【事業⑪】支出・収入内訳明細書(様式1-5内) </vt:lpstr>
      <vt:lpstr>【事業⑫】支出・収入内訳明細書(様式1-5内) </vt:lpstr>
      <vt:lpstr>【事業⑬】支出・収入内訳明細書(様式1-5内) </vt:lpstr>
      <vt:lpstr>【事業⑭】支出・収入内訳明細書(様式1-5内) </vt:lpstr>
      <vt:lpstr>【事業⑮】支出・収入内訳明細書(様式1-5内) </vt:lpstr>
      <vt:lpstr>end</vt:lpstr>
      <vt:lpstr>'【事業①】支出・収入内訳明細書(様式1-5内)'!Print_Area</vt:lpstr>
      <vt:lpstr>'【事業②】支出・収入内訳明細書(様式1-5内)'!Print_Area</vt:lpstr>
      <vt:lpstr>'【事業③】支出・収入内訳明細書(様式1-5内) '!Print_Area</vt:lpstr>
      <vt:lpstr>'【事業④】支出・収入内訳明細書(様式1-5内)'!Print_Area</vt:lpstr>
      <vt:lpstr>'【事業⑤】支出・収入内訳明細書(様式1-5内)'!Print_Area</vt:lpstr>
      <vt:lpstr>'【事業⑥】支出・収入内訳明細書(様式1-5内)'!Print_Area</vt:lpstr>
      <vt:lpstr>'【事業⑦】支出・収入内訳明細書(様式1-5内)'!Print_Area</vt:lpstr>
      <vt:lpstr>'【事業⑧】支出・収入内訳明細書(様式1-5内)'!Print_Area</vt:lpstr>
      <vt:lpstr>'【事業⑨】支出・収入内訳明細書(様式1-5内) '!Print_Area</vt:lpstr>
      <vt:lpstr>'【事業⑩】支出・収入内訳明細書(様式1-5内) '!Print_Area</vt:lpstr>
      <vt:lpstr>'【事業⑪】支出・収入内訳明細書(様式1-5内) '!Print_Area</vt:lpstr>
      <vt:lpstr>'【事業⑫】支出・収入内訳明細書(様式1-5内) '!Print_Area</vt:lpstr>
      <vt:lpstr>'【事業⑬】支出・収入内訳明細書(様式1-5内) '!Print_Area</vt:lpstr>
      <vt:lpstr>'【事業⑭】支出・収入内訳明細書(様式1-5内) '!Print_Area</vt:lpstr>
      <vt:lpstr>'【事業⑮】支出・収入内訳明細書(様式1-5内) '!Print_Area</vt:lpstr>
      <vt:lpstr>'【事務局経費】支出・収入内訳明細書(様式1-5内)'!Print_Area</vt:lpstr>
      <vt:lpstr>'再委託費精算書(様式1-5別紙)'!Print_Area</vt:lpstr>
      <vt:lpstr>'様式1-1'!Print_Area</vt:lpstr>
      <vt:lpstr>'様式1-2(教室参画事業)'!Print_Area</vt:lpstr>
      <vt:lpstr>'様式1-2(教室代替事業)'!Print_Area</vt:lpstr>
      <vt:lpstr>'様式1-3'!Print_Area</vt:lpstr>
      <vt:lpstr>'様式1-4'!Print_Area</vt:lpstr>
      <vt:lpstr>'様式1-5'!Print_Area</vt:lpstr>
      <vt:lpstr>一般管理費</vt:lpstr>
      <vt:lpstr>再委託費</vt:lpstr>
      <vt:lpstr>雑役務費</vt:lpstr>
      <vt:lpstr>借損料</vt:lpstr>
      <vt:lpstr>諸謝金</vt:lpstr>
      <vt:lpstr>消費税相当額</vt:lpstr>
      <vt:lpstr>消耗品費</vt:lpstr>
      <vt:lpstr>人件費</vt:lpstr>
      <vt:lpstr>通信運搬費</vt:lpstr>
      <vt:lpstr>保険料</vt:lpstr>
      <vt:lpstr>旅費</vt:lpstr>
    </vt:vector>
  </TitlesOfParts>
  <Manager>KBC</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R7企画提案書</dc:title>
  <dc:subject/>
  <dc:creator>knt</dc:creator>
  <cp:keywords/>
  <dc:description/>
  <cp:lastModifiedBy>KBC</cp:lastModifiedBy>
  <cp:revision/>
  <cp:lastPrinted>2025-12-11T02:34:14Z</cp:lastPrinted>
  <dcterms:created xsi:type="dcterms:W3CDTF">2017-01-20T06:16:37Z</dcterms:created>
  <dcterms:modified xsi:type="dcterms:W3CDTF">2026-01-13T06:45:16Z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2022-12-08T10:35:03Z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4db143bc-ae19-4b04-88fa-6135ec269acd</vt:lpwstr>
  </property>
  <property fmtid="{D5CDD505-2E9C-101B-9397-08002B2CF9AE}" pid="8" name="MSIP_Label_d899a617-f30e-4fb8-b81c-fb6d0b94ac5b_ContentBits">
    <vt:lpwstr>0</vt:lpwstr>
  </property>
</Properties>
</file>